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PRIHODA'!$A$1:$I$42</definedName>
  </definedNames>
  <calcPr fullCalcOnLoad="1"/>
</workbook>
</file>

<file path=xl/sharedStrings.xml><?xml version="1.0" encoding="utf-8"?>
<sst xmlns="http://schemas.openxmlformats.org/spreadsheetml/2006/main" count="277" uniqueCount="129">
  <si>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</si>
  <si>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</si>
  <si>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</si>
  <si>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</si>
  <si>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</si>
  <si>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</si>
  <si>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</si>
  <si>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</si>
  <si>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</si>
  <si>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</si>
  <si>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</si>
  <si>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</si>
  <si>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</si>
  <si>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</si>
  <si>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</si>
  <si>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</si>
  <si>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</si>
  <si>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</si>
  <si>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</si>
  <si>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</si>
  <si>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</si>
  <si>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</si>
  <si>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</si>
  <si>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</si>
  <si>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</si>
  <si>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</si>
  <si>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</si>
  <si>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</si>
  <si>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</si>
  <si>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</si>
  <si>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</si>
  <si>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</si>
  <si>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</si>
  <si>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</si>
  <si>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</si>
  <si>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</si>
  <si>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</si>
  <si>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</si>
  <si>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</si>
  <si>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</si>
  <si>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</si>
  <si>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</si>
  <si>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</si>
  <si>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</si>
  <si>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</si>
  <si>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</si>
  <si>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</si>
  <si>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</si>
  <si>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</si>
  <si>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</si>
  <si>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</si>
  <si>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</si>
  <si>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</si>
  <si>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</si>
  <si>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</si>
  <si>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</si>
  <si>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</si>
  <si>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</si>
  <si>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</si>
  <si>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</si>
  <si>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</si>
  <si>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</si>
  <si>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</si>
  <si>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MZOŠ</t>
  </si>
  <si>
    <t>IŽ</t>
  </si>
  <si>
    <t>922 Višak iz prethodnog razdoblja</t>
  </si>
  <si>
    <t>ŠKOLA ZA TURIZAM, UGOSTITELJSTVO I TRGOVINU PULA</t>
  </si>
  <si>
    <t>SREDNJOŠKOLSKO OBRAZOVANJE</t>
  </si>
  <si>
    <t>TROŠKOVI ZAPOSLENIKA</t>
  </si>
  <si>
    <t>A110101</t>
  </si>
  <si>
    <t>Šifra 090</t>
  </si>
  <si>
    <t>Redovna djelatnost SŠ - minimalni standard</t>
  </si>
  <si>
    <t>A220101</t>
  </si>
  <si>
    <t>Materijalni rashodi SŠ po kriterijima</t>
  </si>
  <si>
    <t>Decentralizirana sredstva SŠ</t>
  </si>
  <si>
    <t>Financijski rashodi</t>
  </si>
  <si>
    <t>A220102</t>
  </si>
  <si>
    <t>Materijalni rashodi SŠ po stvarnom trošku</t>
  </si>
  <si>
    <t>Funkcija 09210</t>
  </si>
  <si>
    <t>Materijalni rashodi SŠ - drugi izvori</t>
  </si>
  <si>
    <t>A220103</t>
  </si>
  <si>
    <t>Vlastiti prihodi SŠ</t>
  </si>
  <si>
    <t>Prihodi za posebne namjene za SŠ</t>
  </si>
  <si>
    <t>Prihodi od prodaje imovine za SŠ</t>
  </si>
  <si>
    <t>Programi obrazovanja iznad standarda</t>
  </si>
  <si>
    <t>A230135</t>
  </si>
  <si>
    <t>Školsko sportsko natjecanje</t>
  </si>
  <si>
    <t>Nenamjenski prihodi i primici</t>
  </si>
  <si>
    <t>A230147</t>
  </si>
  <si>
    <t>Volontarijat</t>
  </si>
  <si>
    <t>Ostale institucije za SŠ</t>
  </si>
  <si>
    <t>A230168</t>
  </si>
  <si>
    <t>EU prijekti kod proračunskih korisnika</t>
  </si>
  <si>
    <t>Agencija za mobilnost i programe EU za proračunske korisnike</t>
  </si>
  <si>
    <t>A230176</t>
  </si>
  <si>
    <t>Državno natjecanje</t>
  </si>
  <si>
    <t>Agencija za strukovno obrazovanje</t>
  </si>
  <si>
    <t>A230184</t>
  </si>
  <si>
    <t>Zavičajna nastava</t>
  </si>
  <si>
    <t>Naknade troškova osobama izvan radnog odnosa</t>
  </si>
  <si>
    <t>A230199</t>
  </si>
  <si>
    <t>Školska shema</t>
  </si>
  <si>
    <t>Opremanje u srednjim školama</t>
  </si>
  <si>
    <t>K240601</t>
  </si>
  <si>
    <t>Školski namještaj i oprema</t>
  </si>
  <si>
    <t>K240604</t>
  </si>
  <si>
    <t>Opremanje kabineta</t>
  </si>
  <si>
    <t>Predsjednica Školskog odbora:</t>
  </si>
  <si>
    <t>Jasna Lazić</t>
  </si>
  <si>
    <t>EU projekti - Agencija za mobilnost</t>
  </si>
  <si>
    <t>Funkcijska klasifikacija: 0922</t>
  </si>
  <si>
    <t>Srednjoškolsko obrazovanje</t>
  </si>
  <si>
    <t>Izvor financiranja:</t>
  </si>
  <si>
    <t>Ministarstvo znanosti, obrazovanja i sporta za proračunske korisnike</t>
  </si>
  <si>
    <t>Funkcijska klasifikacija 0922</t>
  </si>
  <si>
    <t>Funkcija 09500</t>
  </si>
  <si>
    <t>0922</t>
  </si>
  <si>
    <t>Ministarstvo poljoprivrede za proračunske korisnke</t>
  </si>
  <si>
    <t>Grad Pula za proračunske korisnike</t>
  </si>
  <si>
    <t>AZOO,ASO, GRAD PULA, MIN</t>
  </si>
  <si>
    <t>Donacije za srednje škole</t>
  </si>
  <si>
    <t>Ministarstvo znanosti, obrazovanja i sporta</t>
  </si>
  <si>
    <t>AZOO,ASO,Grad Pula, MIN</t>
  </si>
  <si>
    <t>Istarska županija</t>
  </si>
  <si>
    <t>Prihodi od prodaje nefinancijske imovine i nadoknade šteta s osnova osiguranja</t>
  </si>
  <si>
    <t xml:space="preserve">EU projekti </t>
  </si>
  <si>
    <t>Pula,    18.12.2018.</t>
  </si>
  <si>
    <t>Klasa: 003-06/18-02/21</t>
  </si>
  <si>
    <t>URBROJ: 2168-21-18-1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</si>
</sst>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42" xfId="0" applyNumberFormat="1" applyFont="1" applyFill="1" applyBorder="1" applyAlignment="1">
      <alignment horizontal="right"/>
    </xf>
    <xf numFmtId="3" fontId="34" fillId="7" borderId="42" xfId="0" applyNumberFormat="1" applyFont="1" applyFill="1" applyBorder="1" applyAlignment="1" applyProtection="1">
      <alignment horizontal="righ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3" fontId="34" fillId="0" borderId="42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42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35" borderId="42" xfId="0" applyNumberFormat="1" applyFont="1" applyFill="1" applyBorder="1" applyAlignment="1" applyProtection="1">
      <alignment horizontal="center" vertical="center" wrapText="1"/>
      <protection/>
    </xf>
    <xf numFmtId="3" fontId="23" fillId="35" borderId="0" xfId="0" applyNumberFormat="1" applyFont="1" applyFill="1" applyBorder="1" applyAlignment="1" applyProtection="1">
      <alignment/>
      <protection/>
    </xf>
    <xf numFmtId="3" fontId="26" fillId="35" borderId="42" xfId="0" applyNumberFormat="1" applyFont="1" applyFill="1" applyBorder="1" applyAlignment="1" applyProtection="1">
      <alignment horizontal="center" vertical="center" wrapText="1"/>
      <protection/>
    </xf>
    <xf numFmtId="3" fontId="26" fillId="35" borderId="40" xfId="0" applyNumberFormat="1" applyFont="1" applyFill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3" fontId="39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70" fillId="0" borderId="0" xfId="0" applyNumberFormat="1" applyFont="1" applyFill="1" applyBorder="1" applyAlignment="1" applyProtection="1">
      <alignment horizontal="center"/>
      <protection/>
    </xf>
    <xf numFmtId="3" fontId="24" fillId="35" borderId="0" xfId="0" applyNumberFormat="1" applyFont="1" applyFill="1" applyBorder="1" applyAlignment="1" applyProtection="1">
      <alignment horizontal="center"/>
      <protection/>
    </xf>
    <xf numFmtId="3" fontId="23" fillId="35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7" fillId="0" borderId="0" xfId="0" applyNumberFormat="1" applyFont="1" applyFill="1" applyBorder="1" applyAlignment="1" applyProtection="1">
      <alignment horizontal="left"/>
      <protection/>
    </xf>
    <xf numFmtId="49" fontId="22" fillId="0" borderId="0" xfId="87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1" fontId="21" fillId="0" borderId="44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40" xfId="0" applyNumberFormat="1" applyFont="1" applyFill="1" applyBorder="1" applyAlignment="1" applyProtection="1">
      <alignment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195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195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2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3.5">
      <c r="A2" s="127"/>
      <c r="B2" s="127"/>
      <c r="C2" s="127"/>
      <c r="D2" s="127"/>
      <c r="E2" s="127"/>
      <c r="F2" s="127"/>
      <c r="G2" s="127"/>
      <c r="H2" s="127"/>
    </row>
    <row r="3" spans="1:8" ht="48" customHeight="1">
      <c r="A3" s="128" t="s">
        <v>55</v>
      </c>
      <c r="B3" s="128"/>
      <c r="C3" s="128"/>
      <c r="D3" s="128"/>
      <c r="E3" s="128"/>
      <c r="F3" s="128"/>
      <c r="G3" s="128"/>
      <c r="H3" s="128"/>
    </row>
    <row r="4" spans="1:8" s="69" customFormat="1" ht="26.25" customHeight="1">
      <c r="A4" s="128" t="s">
        <v>38</v>
      </c>
      <c r="B4" s="128"/>
      <c r="C4" s="128"/>
      <c r="D4" s="128"/>
      <c r="E4" s="128"/>
      <c r="F4" s="128"/>
      <c r="G4" s="129"/>
      <c r="H4" s="129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56</v>
      </c>
      <c r="G6" s="76" t="s">
        <v>57</v>
      </c>
      <c r="H6" s="77" t="s">
        <v>58</v>
      </c>
      <c r="I6" s="78"/>
    </row>
    <row r="7" spans="1:9" ht="27.75" customHeight="1">
      <c r="A7" s="130" t="s">
        <v>40</v>
      </c>
      <c r="B7" s="131"/>
      <c r="C7" s="131"/>
      <c r="D7" s="131"/>
      <c r="E7" s="132"/>
      <c r="F7" s="89">
        <f>+F8+F9</f>
        <v>17970179</v>
      </c>
      <c r="G7" s="89">
        <f>G8+G9</f>
        <v>17970179</v>
      </c>
      <c r="H7" s="89">
        <f>+H8+H9</f>
        <v>17793929</v>
      </c>
      <c r="I7" s="87"/>
    </row>
    <row r="8" spans="1:8" ht="22.5" customHeight="1">
      <c r="A8" s="133" t="s">
        <v>0</v>
      </c>
      <c r="B8" s="134"/>
      <c r="C8" s="134"/>
      <c r="D8" s="134"/>
      <c r="E8" s="135"/>
      <c r="F8" s="92">
        <v>17967179</v>
      </c>
      <c r="G8" s="92">
        <v>17967179</v>
      </c>
      <c r="H8" s="92">
        <v>17790929</v>
      </c>
    </row>
    <row r="9" spans="1:8" ht="22.5" customHeight="1">
      <c r="A9" s="136" t="s">
        <v>45</v>
      </c>
      <c r="B9" s="135"/>
      <c r="C9" s="135"/>
      <c r="D9" s="135"/>
      <c r="E9" s="135"/>
      <c r="F9" s="92">
        <v>3000</v>
      </c>
      <c r="G9" s="92">
        <v>3000</v>
      </c>
      <c r="H9" s="92">
        <v>3000</v>
      </c>
    </row>
    <row r="10" spans="1:8" ht="22.5" customHeight="1">
      <c r="A10" s="88" t="s">
        <v>41</v>
      </c>
      <c r="B10" s="91"/>
      <c r="C10" s="91"/>
      <c r="D10" s="91"/>
      <c r="E10" s="91"/>
      <c r="F10" s="89">
        <f>+F11+F12</f>
        <v>17970179</v>
      </c>
      <c r="G10" s="89">
        <f>+G11+G12</f>
        <v>17970179</v>
      </c>
      <c r="H10" s="89">
        <f>+H11+H12</f>
        <v>17793929</v>
      </c>
    </row>
    <row r="11" spans="1:10" ht="22.5" customHeight="1">
      <c r="A11" s="137" t="s">
        <v>1</v>
      </c>
      <c r="B11" s="134"/>
      <c r="C11" s="134"/>
      <c r="D11" s="134"/>
      <c r="E11" s="138"/>
      <c r="F11" s="92">
        <v>17670179</v>
      </c>
      <c r="G11" s="92">
        <v>17670179</v>
      </c>
      <c r="H11" s="80">
        <v>17493929</v>
      </c>
      <c r="I11" s="59"/>
      <c r="J11" s="59"/>
    </row>
    <row r="12" spans="1:10" ht="22.5" customHeight="1">
      <c r="A12" s="139" t="s">
        <v>51</v>
      </c>
      <c r="B12" s="135"/>
      <c r="C12" s="135"/>
      <c r="D12" s="135"/>
      <c r="E12" s="135"/>
      <c r="F12" s="79">
        <v>300000</v>
      </c>
      <c r="G12" s="79">
        <v>300000</v>
      </c>
      <c r="H12" s="80">
        <v>300000</v>
      </c>
      <c r="I12" s="59"/>
      <c r="J12" s="59"/>
    </row>
    <row r="13" spans="1:10" ht="22.5" customHeight="1">
      <c r="A13" s="140" t="s">
        <v>2</v>
      </c>
      <c r="B13" s="131"/>
      <c r="C13" s="131"/>
      <c r="D13" s="131"/>
      <c r="E13" s="131"/>
      <c r="F13" s="90">
        <f>+F7-F10</f>
        <v>0</v>
      </c>
      <c r="G13" s="90">
        <f>+G7-G10</f>
        <v>0</v>
      </c>
      <c r="H13" s="90">
        <f>+H7-H10</f>
        <v>0</v>
      </c>
      <c r="J13" s="59"/>
    </row>
    <row r="14" spans="1:8" ht="25.5" customHeight="1">
      <c r="A14" s="128"/>
      <c r="B14" s="141"/>
      <c r="C14" s="141"/>
      <c r="D14" s="141"/>
      <c r="E14" s="141"/>
      <c r="F14" s="142"/>
      <c r="G14" s="142"/>
      <c r="H14" s="142"/>
    </row>
    <row r="15" spans="1:10" ht="27.75" customHeight="1">
      <c r="A15" s="72"/>
      <c r="B15" s="73"/>
      <c r="C15" s="73"/>
      <c r="D15" s="74"/>
      <c r="E15" s="75"/>
      <c r="F15" s="76" t="s">
        <v>56</v>
      </c>
      <c r="G15" s="76" t="s">
        <v>57</v>
      </c>
      <c r="H15" s="77" t="s">
        <v>58</v>
      </c>
      <c r="J15" s="59"/>
    </row>
    <row r="16" spans="1:10" ht="30.75" customHeight="1">
      <c r="A16" s="143" t="s">
        <v>52</v>
      </c>
      <c r="B16" s="144"/>
      <c r="C16" s="144"/>
      <c r="D16" s="144"/>
      <c r="E16" s="145"/>
      <c r="F16" s="93"/>
      <c r="G16" s="93"/>
      <c r="H16" s="94"/>
      <c r="J16" s="59"/>
    </row>
    <row r="17" spans="1:10" ht="34.5" customHeight="1">
      <c r="A17" s="146" t="s">
        <v>53</v>
      </c>
      <c r="B17" s="147"/>
      <c r="C17" s="147"/>
      <c r="D17" s="147"/>
      <c r="E17" s="148"/>
      <c r="F17" s="95"/>
      <c r="G17" s="95"/>
      <c r="H17" s="90"/>
      <c r="J17" s="59"/>
    </row>
    <row r="18" spans="1:10" s="64" customFormat="1" ht="25.5" customHeight="1">
      <c r="A18" s="151"/>
      <c r="B18" s="141"/>
      <c r="C18" s="141"/>
      <c r="D18" s="141"/>
      <c r="E18" s="141"/>
      <c r="F18" s="142"/>
      <c r="G18" s="142"/>
      <c r="H18" s="142"/>
      <c r="J18" s="96"/>
    </row>
    <row r="19" spans="1:11" s="64" customFormat="1" ht="27.75" customHeight="1">
      <c r="A19" s="72"/>
      <c r="B19" s="73"/>
      <c r="C19" s="73"/>
      <c r="D19" s="74"/>
      <c r="E19" s="75"/>
      <c r="F19" s="76" t="s">
        <v>56</v>
      </c>
      <c r="G19" s="76" t="s">
        <v>57</v>
      </c>
      <c r="H19" s="77" t="s">
        <v>58</v>
      </c>
      <c r="J19" s="96"/>
      <c r="K19" s="96"/>
    </row>
    <row r="20" spans="1:10" s="64" customFormat="1" ht="22.5" customHeight="1">
      <c r="A20" s="133" t="s">
        <v>3</v>
      </c>
      <c r="B20" s="134"/>
      <c r="C20" s="134"/>
      <c r="D20" s="134"/>
      <c r="E20" s="134"/>
      <c r="F20" s="79"/>
      <c r="G20" s="79"/>
      <c r="H20" s="79"/>
      <c r="J20" s="96"/>
    </row>
    <row r="21" spans="1:8" s="64" customFormat="1" ht="33.75" customHeight="1">
      <c r="A21" s="133" t="s">
        <v>4</v>
      </c>
      <c r="B21" s="134"/>
      <c r="C21" s="134"/>
      <c r="D21" s="134"/>
      <c r="E21" s="134"/>
      <c r="F21" s="79"/>
      <c r="G21" s="79"/>
      <c r="H21" s="79"/>
    </row>
    <row r="22" spans="1:11" s="64" customFormat="1" ht="22.5" customHeight="1">
      <c r="A22" s="140" t="s">
        <v>5</v>
      </c>
      <c r="B22" s="131"/>
      <c r="C22" s="131"/>
      <c r="D22" s="131"/>
      <c r="E22" s="131"/>
      <c r="F22" s="89">
        <f>F20-F21</f>
        <v>0</v>
      </c>
      <c r="G22" s="89">
        <f>G20-G21</f>
        <v>0</v>
      </c>
      <c r="H22" s="89">
        <f>H20-H21</f>
        <v>0</v>
      </c>
      <c r="J22" s="97"/>
      <c r="K22" s="96"/>
    </row>
    <row r="23" spans="1:8" s="64" customFormat="1" ht="25.5" customHeight="1">
      <c r="A23" s="151"/>
      <c r="B23" s="141"/>
      <c r="C23" s="141"/>
      <c r="D23" s="141"/>
      <c r="E23" s="141"/>
      <c r="F23" s="142"/>
      <c r="G23" s="142"/>
      <c r="H23" s="142"/>
    </row>
    <row r="24" spans="1:8" s="64" customFormat="1" ht="22.5" customHeight="1">
      <c r="A24" s="137" t="s">
        <v>6</v>
      </c>
      <c r="B24" s="134"/>
      <c r="C24" s="134"/>
      <c r="D24" s="134"/>
      <c r="E24" s="134"/>
      <c r="F24" s="79">
        <f>IF((F13+F17+F22)&lt;&gt;0,"NESLAGANJE ZBROJA",(F13+F17+F22))</f>
        <v>0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49" t="s">
        <v>54</v>
      </c>
      <c r="B26" s="150"/>
      <c r="C26" s="150"/>
      <c r="D26" s="150"/>
      <c r="E26" s="150"/>
      <c r="F26" s="150"/>
      <c r="G26" s="150"/>
      <c r="H26" s="150"/>
    </row>
    <row r="27" ht="12.75">
      <c r="E27" s="98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99"/>
      <c r="F33" s="61"/>
      <c r="G33" s="61"/>
      <c r="H33" s="61"/>
    </row>
    <row r="34" spans="5:8" ht="12.75">
      <c r="E34" s="99"/>
      <c r="F34" s="59"/>
      <c r="G34" s="59"/>
      <c r="H34" s="59"/>
    </row>
    <row r="35" spans="5:8" ht="12.75">
      <c r="E35" s="99"/>
      <c r="F35" s="59"/>
      <c r="G35" s="59"/>
      <c r="H35" s="59"/>
    </row>
    <row r="36" spans="5:8" ht="12.75">
      <c r="E36" s="99"/>
      <c r="F36" s="59"/>
      <c r="G36" s="59"/>
      <c r="H36" s="59"/>
    </row>
    <row r="37" spans="5:8" ht="12.75">
      <c r="E37" s="99"/>
      <c r="F37" s="59"/>
      <c r="G37" s="59"/>
      <c r="H37" s="59"/>
    </row>
    <row r="38" ht="12.75">
      <c r="E38" s="99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view="pageBreakPreview" zoomScale="120" zoomScaleSheetLayoutView="120" zoomScalePageLayoutView="0" workbookViewId="0" topLeftCell="A10">
      <selection activeCell="A44" sqref="A44:A46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1" spans="1:9" ht="24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</row>
    <row r="2" spans="1:9" s="1" customFormat="1" ht="13.5" thickBot="1">
      <c r="A2" s="13"/>
      <c r="I2" s="14" t="s">
        <v>8</v>
      </c>
    </row>
    <row r="3" spans="1:9" s="1" customFormat="1" ht="27" thickBot="1">
      <c r="A3" s="83" t="s">
        <v>9</v>
      </c>
      <c r="B3" s="155" t="s">
        <v>46</v>
      </c>
      <c r="C3" s="156"/>
      <c r="D3" s="156"/>
      <c r="E3" s="156"/>
      <c r="F3" s="156"/>
      <c r="G3" s="156"/>
      <c r="H3" s="156"/>
      <c r="I3" s="157"/>
    </row>
    <row r="4" spans="1:9" s="1" customFormat="1" ht="66" thickBot="1">
      <c r="A4" s="84" t="s">
        <v>10</v>
      </c>
      <c r="B4" s="15" t="s">
        <v>121</v>
      </c>
      <c r="C4" s="16" t="s">
        <v>122</v>
      </c>
      <c r="D4" s="16" t="s">
        <v>123</v>
      </c>
      <c r="E4" s="16" t="s">
        <v>11</v>
      </c>
      <c r="F4" s="16" t="s">
        <v>12</v>
      </c>
      <c r="G4" s="16" t="s">
        <v>19</v>
      </c>
      <c r="H4" s="17" t="s">
        <v>124</v>
      </c>
      <c r="I4" s="119" t="s">
        <v>125</v>
      </c>
    </row>
    <row r="5" spans="1:9" s="1" customFormat="1" ht="12.75">
      <c r="A5" s="125">
        <v>634</v>
      </c>
      <c r="B5" s="3"/>
      <c r="C5" s="4"/>
      <c r="D5" s="5"/>
      <c r="E5" s="6"/>
      <c r="F5" s="6">
        <v>13500</v>
      </c>
      <c r="G5" s="7"/>
      <c r="H5" s="7"/>
      <c r="I5" s="8"/>
    </row>
    <row r="6" spans="1:9" s="1" customFormat="1" ht="12.75">
      <c r="A6" s="126">
        <v>638</v>
      </c>
      <c r="B6" s="120"/>
      <c r="C6" s="20"/>
      <c r="D6" s="121"/>
      <c r="E6" s="122"/>
      <c r="F6" s="122"/>
      <c r="G6" s="123"/>
      <c r="H6" s="123"/>
      <c r="I6" s="124">
        <v>176250</v>
      </c>
    </row>
    <row r="7" spans="1:9" s="1" customFormat="1" ht="12.75">
      <c r="A7" s="126">
        <v>636</v>
      </c>
      <c r="B7" s="19">
        <v>8027300</v>
      </c>
      <c r="C7" s="20">
        <v>58242</v>
      </c>
      <c r="D7" s="20"/>
      <c r="E7" s="20"/>
      <c r="F7" s="20"/>
      <c r="G7" s="21"/>
      <c r="H7" s="21"/>
      <c r="I7" s="22"/>
    </row>
    <row r="8" spans="1:9" s="1" customFormat="1" ht="12.75">
      <c r="A8" s="126">
        <v>641</v>
      </c>
      <c r="B8" s="19"/>
      <c r="C8" s="20"/>
      <c r="D8" s="20"/>
      <c r="E8" s="20">
        <v>200</v>
      </c>
      <c r="F8" s="20"/>
      <c r="G8" s="21"/>
      <c r="H8" s="21"/>
      <c r="I8" s="22"/>
    </row>
    <row r="9" spans="1:9" s="1" customFormat="1" ht="12.75">
      <c r="A9" s="126">
        <v>652</v>
      </c>
      <c r="B9" s="19"/>
      <c r="C9" s="20"/>
      <c r="D9" s="20"/>
      <c r="E9" s="20"/>
      <c r="F9" s="20">
        <v>1000</v>
      </c>
      <c r="G9" s="21"/>
      <c r="H9" s="21"/>
      <c r="I9" s="22"/>
    </row>
    <row r="10" spans="1:9" s="1" customFormat="1" ht="12.75">
      <c r="A10" s="126">
        <v>661</v>
      </c>
      <c r="B10" s="19"/>
      <c r="C10" s="20"/>
      <c r="D10" s="20"/>
      <c r="E10" s="20">
        <v>8507540</v>
      </c>
      <c r="F10" s="20"/>
      <c r="G10" s="21"/>
      <c r="H10" s="21"/>
      <c r="I10" s="22"/>
    </row>
    <row r="11" spans="1:9" s="1" customFormat="1" ht="12.75">
      <c r="A11" s="126">
        <v>663</v>
      </c>
      <c r="B11" s="19"/>
      <c r="C11" s="20"/>
      <c r="D11" s="20"/>
      <c r="E11" s="20"/>
      <c r="F11" s="20"/>
      <c r="G11" s="21">
        <v>7000</v>
      </c>
      <c r="H11" s="21"/>
      <c r="I11" s="22"/>
    </row>
    <row r="12" spans="1:9" s="1" customFormat="1" ht="12.75">
      <c r="A12" s="126">
        <v>671</v>
      </c>
      <c r="B12" s="19"/>
      <c r="C12" s="20"/>
      <c r="D12" s="20">
        <v>1026147</v>
      </c>
      <c r="E12" s="20"/>
      <c r="F12" s="20"/>
      <c r="G12" s="21"/>
      <c r="H12" s="21"/>
      <c r="I12" s="22"/>
    </row>
    <row r="13" spans="1:9" s="1" customFormat="1" ht="12.75">
      <c r="A13" s="126">
        <v>683</v>
      </c>
      <c r="B13" s="19"/>
      <c r="C13" s="20"/>
      <c r="D13" s="20"/>
      <c r="E13" s="20">
        <v>150000</v>
      </c>
      <c r="F13" s="20"/>
      <c r="G13" s="21"/>
      <c r="H13" s="21"/>
      <c r="I13" s="22"/>
    </row>
    <row r="14" spans="1:9" s="1" customFormat="1" ht="13.5" thickBot="1">
      <c r="A14" s="118">
        <v>721</v>
      </c>
      <c r="B14" s="24"/>
      <c r="C14" s="25"/>
      <c r="D14" s="25"/>
      <c r="E14" s="25"/>
      <c r="F14" s="25"/>
      <c r="G14" s="26"/>
      <c r="H14" s="26">
        <v>3000</v>
      </c>
      <c r="I14" s="27"/>
    </row>
    <row r="15" spans="1:9" s="1" customFormat="1" ht="30" customHeight="1" thickBot="1">
      <c r="A15" s="28" t="s">
        <v>15</v>
      </c>
      <c r="B15" s="29">
        <v>8027300</v>
      </c>
      <c r="C15" s="30">
        <f>+C7</f>
        <v>58242</v>
      </c>
      <c r="D15" s="31">
        <v>1026147</v>
      </c>
      <c r="E15" s="30">
        <v>8657740</v>
      </c>
      <c r="F15" s="31">
        <v>14500</v>
      </c>
      <c r="G15" s="30">
        <v>7000</v>
      </c>
      <c r="H15" s="32">
        <v>3000</v>
      </c>
      <c r="I15" s="32">
        <v>176250</v>
      </c>
    </row>
    <row r="16" spans="1:9" s="1" customFormat="1" ht="28.5" customHeight="1" thickBot="1">
      <c r="A16" s="28" t="s">
        <v>47</v>
      </c>
      <c r="B16" s="152">
        <v>17970179</v>
      </c>
      <c r="C16" s="153"/>
      <c r="D16" s="153"/>
      <c r="E16" s="153"/>
      <c r="F16" s="153"/>
      <c r="G16" s="153"/>
      <c r="H16" s="153"/>
      <c r="I16" s="154"/>
    </row>
    <row r="17" spans="1:9" ht="13.5" thickBot="1">
      <c r="A17" s="11"/>
      <c r="B17" s="11"/>
      <c r="C17" s="11"/>
      <c r="D17" s="12"/>
      <c r="E17" s="33"/>
      <c r="I17" s="14"/>
    </row>
    <row r="18" spans="1:9" ht="24" customHeight="1" thickBot="1">
      <c r="A18" s="85" t="s">
        <v>9</v>
      </c>
      <c r="B18" s="155" t="s">
        <v>48</v>
      </c>
      <c r="C18" s="156"/>
      <c r="D18" s="156"/>
      <c r="E18" s="156"/>
      <c r="F18" s="156"/>
      <c r="G18" s="156"/>
      <c r="H18" s="156"/>
      <c r="I18" s="157"/>
    </row>
    <row r="19" spans="1:9" ht="66" thickBot="1">
      <c r="A19" s="86" t="s">
        <v>10</v>
      </c>
      <c r="B19" s="15" t="s">
        <v>121</v>
      </c>
      <c r="C19" s="16" t="s">
        <v>122</v>
      </c>
      <c r="D19" s="16" t="s">
        <v>123</v>
      </c>
      <c r="E19" s="16" t="s">
        <v>11</v>
      </c>
      <c r="F19" s="16" t="s">
        <v>12</v>
      </c>
      <c r="G19" s="16" t="s">
        <v>19</v>
      </c>
      <c r="H19" s="17" t="s">
        <v>124</v>
      </c>
      <c r="I19" s="119" t="s">
        <v>125</v>
      </c>
    </row>
    <row r="20" spans="1:9" ht="12.75">
      <c r="A20" s="2">
        <v>63</v>
      </c>
      <c r="B20" s="3">
        <v>8027300</v>
      </c>
      <c r="C20" s="4">
        <v>58242</v>
      </c>
      <c r="D20" s="5"/>
      <c r="E20" s="6"/>
      <c r="F20" s="6">
        <v>13500</v>
      </c>
      <c r="G20" s="7"/>
      <c r="H20" s="7"/>
      <c r="I20" s="8">
        <v>176250</v>
      </c>
    </row>
    <row r="21" spans="1:9" ht="12.75">
      <c r="A21" s="18">
        <v>64</v>
      </c>
      <c r="B21" s="19"/>
      <c r="C21" s="20"/>
      <c r="D21" s="20"/>
      <c r="E21" s="20">
        <v>200</v>
      </c>
      <c r="F21" s="20"/>
      <c r="G21" s="21"/>
      <c r="H21" s="21"/>
      <c r="I21" s="22"/>
    </row>
    <row r="22" spans="1:9" ht="12.75">
      <c r="A22" s="18">
        <v>65</v>
      </c>
      <c r="B22" s="19"/>
      <c r="C22" s="20"/>
      <c r="D22" s="20"/>
      <c r="E22" s="20"/>
      <c r="F22" s="20">
        <v>1000</v>
      </c>
      <c r="G22" s="21"/>
      <c r="H22" s="21"/>
      <c r="I22" s="22"/>
    </row>
    <row r="23" spans="1:9" ht="12.75">
      <c r="A23" s="18">
        <v>66</v>
      </c>
      <c r="B23" s="19"/>
      <c r="C23" s="20"/>
      <c r="D23" s="20"/>
      <c r="E23" s="20">
        <v>8507540</v>
      </c>
      <c r="F23" s="20"/>
      <c r="G23" s="21">
        <v>7000</v>
      </c>
      <c r="H23" s="21"/>
      <c r="I23" s="22"/>
    </row>
    <row r="24" spans="1:9" ht="12.75">
      <c r="A24" s="18">
        <v>67</v>
      </c>
      <c r="B24" s="19"/>
      <c r="C24" s="20"/>
      <c r="D24" s="20">
        <v>1026147</v>
      </c>
      <c r="E24" s="20"/>
      <c r="F24" s="20"/>
      <c r="G24" s="21"/>
      <c r="H24" s="21"/>
      <c r="I24" s="22"/>
    </row>
    <row r="25" spans="1:9" ht="12.75">
      <c r="A25" s="18">
        <v>68</v>
      </c>
      <c r="B25" s="19"/>
      <c r="C25" s="20"/>
      <c r="D25" s="20"/>
      <c r="E25" s="20">
        <v>150000</v>
      </c>
      <c r="F25" s="20"/>
      <c r="G25" s="21"/>
      <c r="H25" s="21"/>
      <c r="I25" s="22"/>
    </row>
    <row r="26" spans="1:9" ht="12.75">
      <c r="A26" s="18">
        <v>72</v>
      </c>
      <c r="B26" s="19"/>
      <c r="C26" s="20"/>
      <c r="D26" s="20"/>
      <c r="E26" s="20"/>
      <c r="F26" s="20"/>
      <c r="G26" s="21"/>
      <c r="H26" s="21">
        <v>3000</v>
      </c>
      <c r="I26" s="22"/>
    </row>
    <row r="27" spans="1:9" ht="13.5" thickBot="1">
      <c r="A27" s="23"/>
      <c r="B27" s="19"/>
      <c r="C27" s="20"/>
      <c r="D27" s="20"/>
      <c r="E27" s="20"/>
      <c r="F27" s="20"/>
      <c r="G27" s="21"/>
      <c r="H27" s="21"/>
      <c r="I27" s="22"/>
    </row>
    <row r="28" spans="1:9" s="1" customFormat="1" ht="30" customHeight="1" thickBot="1">
      <c r="A28" s="28" t="s">
        <v>15</v>
      </c>
      <c r="B28" s="29">
        <v>8027300</v>
      </c>
      <c r="C28" s="30">
        <f>+C20</f>
        <v>58242</v>
      </c>
      <c r="D28" s="31">
        <v>1026147</v>
      </c>
      <c r="E28" s="30">
        <v>8657740</v>
      </c>
      <c r="F28" s="31">
        <v>14500</v>
      </c>
      <c r="G28" s="30">
        <v>7000</v>
      </c>
      <c r="H28" s="32">
        <v>3000</v>
      </c>
      <c r="I28" s="32">
        <v>176250</v>
      </c>
    </row>
    <row r="29" spans="1:9" s="1" customFormat="1" ht="28.5" customHeight="1" thickBot="1">
      <c r="A29" s="28" t="s">
        <v>50</v>
      </c>
      <c r="B29" s="152">
        <v>17970179</v>
      </c>
      <c r="C29" s="153"/>
      <c r="D29" s="153"/>
      <c r="E29" s="153"/>
      <c r="F29" s="153"/>
      <c r="G29" s="153"/>
      <c r="H29" s="153"/>
      <c r="I29" s="154"/>
    </row>
    <row r="30" spans="4:5" ht="13.5" thickBot="1">
      <c r="D30" s="35"/>
      <c r="E30" s="36"/>
    </row>
    <row r="31" spans="1:9" ht="27" thickBot="1">
      <c r="A31" s="85" t="s">
        <v>9</v>
      </c>
      <c r="B31" s="155" t="s">
        <v>59</v>
      </c>
      <c r="C31" s="156"/>
      <c r="D31" s="156"/>
      <c r="E31" s="156"/>
      <c r="F31" s="156"/>
      <c r="G31" s="156"/>
      <c r="H31" s="156"/>
      <c r="I31" s="157"/>
    </row>
    <row r="32" spans="1:9" ht="66" thickBot="1">
      <c r="A32" s="86" t="s">
        <v>10</v>
      </c>
      <c r="B32" s="15" t="s">
        <v>121</v>
      </c>
      <c r="C32" s="16" t="s">
        <v>122</v>
      </c>
      <c r="D32" s="16" t="s">
        <v>123</v>
      </c>
      <c r="E32" s="16" t="s">
        <v>11</v>
      </c>
      <c r="F32" s="16" t="s">
        <v>12</v>
      </c>
      <c r="G32" s="16" t="s">
        <v>19</v>
      </c>
      <c r="H32" s="17" t="s">
        <v>124</v>
      </c>
      <c r="I32" s="119" t="s">
        <v>125</v>
      </c>
    </row>
    <row r="33" spans="1:9" ht="12.75">
      <c r="A33" s="2">
        <v>63</v>
      </c>
      <c r="B33" s="3">
        <v>8027300</v>
      </c>
      <c r="C33" s="4">
        <v>58242</v>
      </c>
      <c r="D33" s="5"/>
      <c r="E33" s="6"/>
      <c r="F33" s="6">
        <v>13500</v>
      </c>
      <c r="G33" s="7"/>
      <c r="H33" s="7"/>
      <c r="I33" s="8"/>
    </row>
    <row r="34" spans="1:9" ht="12.75">
      <c r="A34" s="18">
        <v>64</v>
      </c>
      <c r="B34" s="19"/>
      <c r="C34" s="20"/>
      <c r="D34" s="20"/>
      <c r="E34" s="20">
        <v>200</v>
      </c>
      <c r="F34" s="20"/>
      <c r="G34" s="21"/>
      <c r="H34" s="21"/>
      <c r="I34" s="22"/>
    </row>
    <row r="35" spans="1:9" ht="12.75">
      <c r="A35" s="18">
        <v>65</v>
      </c>
      <c r="B35" s="19"/>
      <c r="C35" s="20"/>
      <c r="D35" s="20"/>
      <c r="E35" s="20"/>
      <c r="F35" s="20">
        <v>1000</v>
      </c>
      <c r="G35" s="21"/>
      <c r="H35" s="21"/>
      <c r="I35" s="22"/>
    </row>
    <row r="36" spans="1:9" ht="12.75">
      <c r="A36" s="18">
        <v>66</v>
      </c>
      <c r="B36" s="19"/>
      <c r="C36" s="20"/>
      <c r="D36" s="20"/>
      <c r="E36" s="20">
        <v>8507540</v>
      </c>
      <c r="F36" s="20"/>
      <c r="G36" s="21">
        <v>7000</v>
      </c>
      <c r="H36" s="21"/>
      <c r="I36" s="22"/>
    </row>
    <row r="37" spans="1:9" ht="12.75">
      <c r="A37" s="18">
        <v>67</v>
      </c>
      <c r="B37" s="19"/>
      <c r="C37" s="20"/>
      <c r="D37" s="20">
        <v>1026147</v>
      </c>
      <c r="E37" s="20"/>
      <c r="F37" s="20"/>
      <c r="G37" s="21"/>
      <c r="H37" s="21"/>
      <c r="I37" s="22"/>
    </row>
    <row r="38" spans="1:9" ht="13.5" customHeight="1">
      <c r="A38" s="18">
        <v>68</v>
      </c>
      <c r="B38" s="19"/>
      <c r="C38" s="20"/>
      <c r="D38" s="20"/>
      <c r="E38" s="20">
        <v>150000</v>
      </c>
      <c r="F38" s="20"/>
      <c r="G38" s="21"/>
      <c r="H38" s="21"/>
      <c r="I38" s="22"/>
    </row>
    <row r="39" spans="1:9" ht="13.5" customHeight="1">
      <c r="A39" s="18">
        <v>72</v>
      </c>
      <c r="B39" s="19"/>
      <c r="C39" s="20"/>
      <c r="D39" s="20"/>
      <c r="E39" s="20"/>
      <c r="F39" s="20"/>
      <c r="G39" s="21"/>
      <c r="H39" s="21">
        <v>3000</v>
      </c>
      <c r="I39" s="22"/>
    </row>
    <row r="40" spans="1:9" ht="13.5" customHeight="1" thickBot="1">
      <c r="A40" s="23"/>
      <c r="B40" s="19"/>
      <c r="C40" s="20"/>
      <c r="D40" s="20"/>
      <c r="E40" s="20"/>
      <c r="F40" s="20"/>
      <c r="G40" s="21"/>
      <c r="H40" s="21"/>
      <c r="I40" s="22"/>
    </row>
    <row r="41" spans="1:9" s="1" customFormat="1" ht="30" customHeight="1" thickBot="1">
      <c r="A41" s="28" t="s">
        <v>15</v>
      </c>
      <c r="B41" s="29">
        <v>8027300</v>
      </c>
      <c r="C41" s="30">
        <f>+C33</f>
        <v>58242</v>
      </c>
      <c r="D41" s="31">
        <v>1026147</v>
      </c>
      <c r="E41" s="30">
        <v>8657740</v>
      </c>
      <c r="F41" s="31">
        <v>14500</v>
      </c>
      <c r="G41" s="30">
        <v>7000</v>
      </c>
      <c r="H41" s="32">
        <v>3000</v>
      </c>
      <c r="I41" s="32">
        <v>0</v>
      </c>
    </row>
    <row r="42" spans="1:9" s="1" customFormat="1" ht="28.5" customHeight="1" thickBot="1">
      <c r="A42" s="28" t="s">
        <v>60</v>
      </c>
      <c r="B42" s="152">
        <v>17793929</v>
      </c>
      <c r="C42" s="153"/>
      <c r="D42" s="153"/>
      <c r="E42" s="153"/>
      <c r="F42" s="153"/>
      <c r="G42" s="153"/>
      <c r="H42" s="153"/>
      <c r="I42" s="154"/>
    </row>
    <row r="43" spans="3:5" ht="13.5" customHeight="1">
      <c r="C43" s="37"/>
      <c r="D43" s="35"/>
      <c r="E43" s="38"/>
    </row>
    <row r="44" spans="3:5" ht="13.5" customHeight="1">
      <c r="C44" s="37"/>
      <c r="D44" s="39"/>
      <c r="E44" s="40"/>
    </row>
    <row r="45" spans="4:5" ht="13.5" customHeight="1">
      <c r="D45" s="41"/>
      <c r="E45" s="42"/>
    </row>
    <row r="46" spans="4:5" ht="13.5" customHeight="1">
      <c r="D46" s="43"/>
      <c r="E46" s="44"/>
    </row>
    <row r="47" spans="4:5" ht="13.5" customHeight="1">
      <c r="D47" s="35"/>
      <c r="E47" s="36"/>
    </row>
    <row r="48" spans="3:5" ht="28.5" customHeight="1">
      <c r="C48" s="37"/>
      <c r="D48" s="35"/>
      <c r="E48" s="45"/>
    </row>
    <row r="49" spans="3:5" ht="13.5" customHeight="1">
      <c r="C49" s="37"/>
      <c r="D49" s="35"/>
      <c r="E49" s="40"/>
    </row>
    <row r="50" spans="4:5" ht="13.5" customHeight="1">
      <c r="D50" s="35"/>
      <c r="E50" s="36"/>
    </row>
    <row r="51" spans="4:5" ht="13.5" customHeight="1">
      <c r="D51" s="35"/>
      <c r="E51" s="44"/>
    </row>
    <row r="52" spans="4:5" ht="13.5" customHeight="1">
      <c r="D52" s="35"/>
      <c r="E52" s="36"/>
    </row>
    <row r="53" spans="4:5" ht="22.5" customHeight="1">
      <c r="D53" s="35"/>
      <c r="E53" s="46"/>
    </row>
    <row r="54" spans="4:5" ht="13.5" customHeight="1">
      <c r="D54" s="41"/>
      <c r="E54" s="42"/>
    </row>
    <row r="55" spans="2:5" ht="13.5" customHeight="1">
      <c r="B55" s="37"/>
      <c r="D55" s="41"/>
      <c r="E55" s="47"/>
    </row>
    <row r="56" spans="3:5" ht="13.5" customHeight="1">
      <c r="C56" s="37"/>
      <c r="D56" s="41"/>
      <c r="E56" s="48"/>
    </row>
    <row r="57" spans="3:5" ht="13.5" customHeight="1">
      <c r="C57" s="37"/>
      <c r="D57" s="43"/>
      <c r="E57" s="40"/>
    </row>
    <row r="58" spans="4:5" ht="13.5" customHeight="1">
      <c r="D58" s="35"/>
      <c r="E58" s="36"/>
    </row>
    <row r="59" spans="2:5" ht="13.5" customHeight="1">
      <c r="B59" s="37"/>
      <c r="D59" s="35"/>
      <c r="E59" s="38"/>
    </row>
    <row r="60" spans="3:5" ht="13.5" customHeight="1">
      <c r="C60" s="37"/>
      <c r="D60" s="35"/>
      <c r="E60" s="47"/>
    </row>
    <row r="61" spans="3:5" ht="13.5" customHeight="1">
      <c r="C61" s="37"/>
      <c r="D61" s="43"/>
      <c r="E61" s="40"/>
    </row>
    <row r="62" spans="4:5" ht="13.5" customHeight="1">
      <c r="D62" s="41"/>
      <c r="E62" s="36"/>
    </row>
    <row r="63" spans="3:5" ht="13.5" customHeight="1">
      <c r="C63" s="37"/>
      <c r="D63" s="41"/>
      <c r="E63" s="47"/>
    </row>
    <row r="64" spans="4:5" ht="22.5" customHeight="1">
      <c r="D64" s="43"/>
      <c r="E64" s="46"/>
    </row>
    <row r="65" spans="4:5" ht="13.5" customHeight="1">
      <c r="D65" s="35"/>
      <c r="E65" s="36"/>
    </row>
    <row r="66" spans="4:5" ht="13.5" customHeight="1">
      <c r="D66" s="43"/>
      <c r="E66" s="40"/>
    </row>
    <row r="67" spans="4:5" ht="13.5" customHeight="1">
      <c r="D67" s="35"/>
      <c r="E67" s="36"/>
    </row>
    <row r="68" spans="4:5" ht="13.5" customHeight="1">
      <c r="D68" s="35"/>
      <c r="E68" s="36"/>
    </row>
    <row r="69" spans="1:5" ht="13.5" customHeight="1">
      <c r="A69" s="37"/>
      <c r="D69" s="49"/>
      <c r="E69" s="47"/>
    </row>
    <row r="70" spans="2:5" ht="13.5" customHeight="1">
      <c r="B70" s="37"/>
      <c r="C70" s="37"/>
      <c r="D70" s="50"/>
      <c r="E70" s="47"/>
    </row>
    <row r="71" spans="2:5" ht="13.5" customHeight="1">
      <c r="B71" s="37"/>
      <c r="C71" s="37"/>
      <c r="D71" s="50"/>
      <c r="E71" s="38"/>
    </row>
    <row r="72" spans="2:5" ht="13.5" customHeight="1">
      <c r="B72" s="37"/>
      <c r="C72" s="37"/>
      <c r="D72" s="43"/>
      <c r="E72" s="44"/>
    </row>
    <row r="73" spans="4:5" ht="12.75">
      <c r="D73" s="35"/>
      <c r="E73" s="36"/>
    </row>
    <row r="74" spans="2:5" ht="12.75">
      <c r="B74" s="37"/>
      <c r="D74" s="35"/>
      <c r="E74" s="47"/>
    </row>
    <row r="75" spans="3:5" ht="12.75">
      <c r="C75" s="37"/>
      <c r="D75" s="35"/>
      <c r="E75" s="38"/>
    </row>
    <row r="76" spans="3:5" ht="12.75">
      <c r="C76" s="37"/>
      <c r="D76" s="43"/>
      <c r="E76" s="40"/>
    </row>
    <row r="77" spans="4:5" ht="12.75">
      <c r="D77" s="35"/>
      <c r="E77" s="36"/>
    </row>
    <row r="78" spans="4:5" ht="12.75">
      <c r="D78" s="35"/>
      <c r="E78" s="36"/>
    </row>
    <row r="79" spans="4:5" ht="12.75">
      <c r="D79" s="51"/>
      <c r="E79" s="52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43"/>
      <c r="E83" s="40"/>
    </row>
    <row r="84" spans="4:5" ht="12.75">
      <c r="D84" s="35"/>
      <c r="E84" s="36"/>
    </row>
    <row r="85" spans="4:5" ht="12.75">
      <c r="D85" s="43"/>
      <c r="E85" s="40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1:5" ht="28.5" customHeight="1">
      <c r="A90" s="53"/>
      <c r="B90" s="53"/>
      <c r="C90" s="53"/>
      <c r="D90" s="54"/>
      <c r="E90" s="55"/>
    </row>
    <row r="91" spans="3:5" ht="12.75">
      <c r="C91" s="37"/>
      <c r="D91" s="35"/>
      <c r="E91" s="38"/>
    </row>
    <row r="92" spans="4:5" ht="12.75">
      <c r="D92" s="56"/>
      <c r="E92" s="57"/>
    </row>
    <row r="93" spans="4:5" ht="12.75">
      <c r="D93" s="35"/>
      <c r="E93" s="36"/>
    </row>
    <row r="94" spans="4:5" ht="12.75">
      <c r="D94" s="51"/>
      <c r="E94" s="52"/>
    </row>
    <row r="95" spans="4:5" ht="12.75">
      <c r="D95" s="51"/>
      <c r="E95" s="52"/>
    </row>
    <row r="96" spans="4:5" ht="12.75">
      <c r="D96" s="35"/>
      <c r="E96" s="36"/>
    </row>
    <row r="97" spans="4:5" ht="12.75">
      <c r="D97" s="43"/>
      <c r="E97" s="40"/>
    </row>
    <row r="98" spans="4:5" ht="12.75">
      <c r="D98" s="35"/>
      <c r="E98" s="36"/>
    </row>
    <row r="99" spans="4:5" ht="12.75">
      <c r="D99" s="35"/>
      <c r="E99" s="36"/>
    </row>
    <row r="100" spans="4:5" ht="12.75">
      <c r="D100" s="43"/>
      <c r="E100" s="40"/>
    </row>
    <row r="101" spans="4:5" ht="12.75">
      <c r="D101" s="35"/>
      <c r="E101" s="36"/>
    </row>
    <row r="102" spans="4:5" ht="12.75">
      <c r="D102" s="51"/>
      <c r="E102" s="52"/>
    </row>
    <row r="103" spans="4:5" ht="12.75">
      <c r="D103" s="43"/>
      <c r="E103" s="57"/>
    </row>
    <row r="104" spans="4:5" ht="12.75">
      <c r="D104" s="41"/>
      <c r="E104" s="52"/>
    </row>
    <row r="105" spans="4:5" ht="12.75">
      <c r="D105" s="43"/>
      <c r="E105" s="40"/>
    </row>
    <row r="106" spans="4:5" ht="12.75">
      <c r="D106" s="35"/>
      <c r="E106" s="36"/>
    </row>
    <row r="107" spans="3:5" ht="12.75">
      <c r="C107" s="37"/>
      <c r="D107" s="35"/>
      <c r="E107" s="38"/>
    </row>
    <row r="108" spans="4:5" ht="12.75">
      <c r="D108" s="41"/>
      <c r="E108" s="40"/>
    </row>
    <row r="109" spans="4:5" ht="12.75">
      <c r="D109" s="41"/>
      <c r="E109" s="52"/>
    </row>
    <row r="110" spans="3:5" ht="12.75">
      <c r="C110" s="37"/>
      <c r="D110" s="41"/>
      <c r="E110" s="58"/>
    </row>
    <row r="111" spans="3:5" ht="12.75">
      <c r="C111" s="37"/>
      <c r="D111" s="43"/>
      <c r="E111" s="44"/>
    </row>
    <row r="112" spans="4:5" ht="12.75">
      <c r="D112" s="35"/>
      <c r="E112" s="36"/>
    </row>
    <row r="113" spans="4:5" ht="12.75">
      <c r="D113" s="56"/>
      <c r="E113" s="59"/>
    </row>
    <row r="114" spans="4:5" ht="11.25" customHeight="1">
      <c r="D114" s="51"/>
      <c r="E114" s="52"/>
    </row>
    <row r="115" spans="2:5" ht="24" customHeight="1">
      <c r="B115" s="37"/>
      <c r="D115" s="51"/>
      <c r="E115" s="60"/>
    </row>
    <row r="116" spans="3:5" ht="15" customHeight="1">
      <c r="C116" s="37"/>
      <c r="D116" s="51"/>
      <c r="E116" s="60"/>
    </row>
    <row r="117" spans="4:5" ht="11.25" customHeight="1">
      <c r="D117" s="56"/>
      <c r="E117" s="57"/>
    </row>
    <row r="118" spans="4:5" ht="12.75">
      <c r="D118" s="51"/>
      <c r="E118" s="52"/>
    </row>
    <row r="119" spans="2:5" ht="13.5" customHeight="1">
      <c r="B119" s="37"/>
      <c r="D119" s="51"/>
      <c r="E119" s="61"/>
    </row>
    <row r="120" spans="3:5" ht="12.75" customHeight="1">
      <c r="C120" s="37"/>
      <c r="D120" s="51"/>
      <c r="E120" s="38"/>
    </row>
    <row r="121" spans="3:5" ht="12.75" customHeight="1">
      <c r="C121" s="37"/>
      <c r="D121" s="43"/>
      <c r="E121" s="44"/>
    </row>
    <row r="122" spans="4:5" ht="12.75">
      <c r="D122" s="35"/>
      <c r="E122" s="36"/>
    </row>
    <row r="123" spans="3:5" ht="12.75">
      <c r="C123" s="37"/>
      <c r="D123" s="35"/>
      <c r="E123" s="58"/>
    </row>
    <row r="124" spans="4:5" ht="12.75">
      <c r="D124" s="56"/>
      <c r="E124" s="57"/>
    </row>
    <row r="125" spans="4:5" ht="12.75">
      <c r="D125" s="51"/>
      <c r="E125" s="52"/>
    </row>
    <row r="126" spans="4:5" ht="12.75">
      <c r="D126" s="35"/>
      <c r="E126" s="36"/>
    </row>
    <row r="127" spans="1:5" ht="19.5" customHeight="1">
      <c r="A127" s="62"/>
      <c r="B127" s="11"/>
      <c r="C127" s="11"/>
      <c r="D127" s="11"/>
      <c r="E127" s="47"/>
    </row>
    <row r="128" spans="1:5" ht="15" customHeight="1">
      <c r="A128" s="37"/>
      <c r="D128" s="49"/>
      <c r="E128" s="47"/>
    </row>
    <row r="129" spans="1:5" ht="12.75">
      <c r="A129" s="37"/>
      <c r="B129" s="37"/>
      <c r="D129" s="49"/>
      <c r="E129" s="38"/>
    </row>
    <row r="130" spans="3:5" ht="12.75">
      <c r="C130" s="37"/>
      <c r="D130" s="35"/>
      <c r="E130" s="47"/>
    </row>
    <row r="131" spans="4:5" ht="12.75">
      <c r="D131" s="39"/>
      <c r="E131" s="40"/>
    </row>
    <row r="132" spans="2:5" ht="12.75">
      <c r="B132" s="37"/>
      <c r="D132" s="35"/>
      <c r="E132" s="38"/>
    </row>
    <row r="133" spans="3:5" ht="12.75">
      <c r="C133" s="37"/>
      <c r="D133" s="35"/>
      <c r="E133" s="38"/>
    </row>
    <row r="134" spans="4:5" ht="12.75">
      <c r="D134" s="43"/>
      <c r="E134" s="44"/>
    </row>
    <row r="135" spans="3:5" ht="22.5" customHeight="1">
      <c r="C135" s="37"/>
      <c r="D135" s="35"/>
      <c r="E135" s="45"/>
    </row>
    <row r="136" spans="4:5" ht="12.75">
      <c r="D136" s="35"/>
      <c r="E136" s="44"/>
    </row>
    <row r="137" spans="2:5" ht="12.75">
      <c r="B137" s="37"/>
      <c r="D137" s="41"/>
      <c r="E137" s="47"/>
    </row>
    <row r="138" spans="3:5" ht="12.75">
      <c r="C138" s="37"/>
      <c r="D138" s="41"/>
      <c r="E138" s="48"/>
    </row>
    <row r="139" spans="4:5" ht="12.75">
      <c r="D139" s="43"/>
      <c r="E139" s="40"/>
    </row>
    <row r="140" spans="1:5" ht="13.5" customHeight="1">
      <c r="A140" s="37"/>
      <c r="D140" s="49"/>
      <c r="E140" s="47"/>
    </row>
    <row r="141" spans="2:5" ht="13.5" customHeight="1">
      <c r="B141" s="37"/>
      <c r="D141" s="35"/>
      <c r="E141" s="47"/>
    </row>
    <row r="142" spans="3:5" ht="13.5" customHeight="1">
      <c r="C142" s="37"/>
      <c r="D142" s="35"/>
      <c r="E142" s="38"/>
    </row>
    <row r="143" spans="3:5" ht="12.75">
      <c r="C143" s="37"/>
      <c r="D143" s="43"/>
      <c r="E143" s="40"/>
    </row>
    <row r="144" spans="3:5" ht="12.75">
      <c r="C144" s="37"/>
      <c r="D144" s="35"/>
      <c r="E144" s="38"/>
    </row>
    <row r="145" spans="4:5" ht="12.75">
      <c r="D145" s="56"/>
      <c r="E145" s="57"/>
    </row>
    <row r="146" spans="3:5" ht="12.75">
      <c r="C146" s="37"/>
      <c r="D146" s="41"/>
      <c r="E146" s="58"/>
    </row>
    <row r="147" spans="3:5" ht="12.75">
      <c r="C147" s="37"/>
      <c r="D147" s="43"/>
      <c r="E147" s="44"/>
    </row>
    <row r="148" spans="4:5" ht="12.75">
      <c r="D148" s="56"/>
      <c r="E148" s="63"/>
    </row>
    <row r="149" spans="2:5" ht="12.75">
      <c r="B149" s="37"/>
      <c r="D149" s="51"/>
      <c r="E149" s="61"/>
    </row>
    <row r="150" spans="3:5" ht="12.75">
      <c r="C150" s="37"/>
      <c r="D150" s="51"/>
      <c r="E150" s="38"/>
    </row>
    <row r="151" spans="3:5" ht="12.75">
      <c r="C151" s="37"/>
      <c r="D151" s="43"/>
      <c r="E151" s="44"/>
    </row>
    <row r="152" spans="3:5" ht="12.75">
      <c r="C152" s="37"/>
      <c r="D152" s="43"/>
      <c r="E152" s="44"/>
    </row>
    <row r="153" spans="4:5" ht="12.75">
      <c r="D153" s="35"/>
      <c r="E153" s="36"/>
    </row>
    <row r="154" spans="1:5" s="64" customFormat="1" ht="18" customHeight="1">
      <c r="A154" s="158"/>
      <c r="B154" s="159"/>
      <c r="C154" s="159"/>
      <c r="D154" s="159"/>
      <c r="E154" s="159"/>
    </row>
    <row r="155" spans="1:5" ht="28.5" customHeight="1">
      <c r="A155" s="53"/>
      <c r="B155" s="53"/>
      <c r="C155" s="53"/>
      <c r="D155" s="54"/>
      <c r="E155" s="55"/>
    </row>
    <row r="157" spans="1:5" ht="15">
      <c r="A157" s="66"/>
      <c r="B157" s="37"/>
      <c r="C157" s="37"/>
      <c r="D157" s="67"/>
      <c r="E157" s="10"/>
    </row>
    <row r="158" spans="1:5" ht="12.75">
      <c r="A158" s="37"/>
      <c r="B158" s="37"/>
      <c r="C158" s="37"/>
      <c r="D158" s="67"/>
      <c r="E158" s="10"/>
    </row>
    <row r="159" spans="1:5" ht="17.25" customHeight="1">
      <c r="A159" s="37"/>
      <c r="B159" s="37"/>
      <c r="C159" s="37"/>
      <c r="D159" s="67"/>
      <c r="E159" s="10"/>
    </row>
    <row r="160" spans="1:5" ht="13.5" customHeight="1">
      <c r="A160" s="37"/>
      <c r="B160" s="37"/>
      <c r="C160" s="37"/>
      <c r="D160" s="67"/>
      <c r="E160" s="10"/>
    </row>
    <row r="161" spans="1:5" ht="12.75">
      <c r="A161" s="37"/>
      <c r="B161" s="37"/>
      <c r="C161" s="37"/>
      <c r="D161" s="67"/>
      <c r="E161" s="10"/>
    </row>
    <row r="162" spans="1:3" ht="12.75">
      <c r="A162" s="37"/>
      <c r="B162" s="37"/>
      <c r="C162" s="37"/>
    </row>
    <row r="163" spans="1:5" ht="12.75">
      <c r="A163" s="37"/>
      <c r="B163" s="37"/>
      <c r="C163" s="37"/>
      <c r="D163" s="67"/>
      <c r="E163" s="10"/>
    </row>
    <row r="164" spans="1:5" ht="12.75">
      <c r="A164" s="37"/>
      <c r="B164" s="37"/>
      <c r="C164" s="37"/>
      <c r="D164" s="67"/>
      <c r="E164" s="68"/>
    </row>
    <row r="165" spans="1:5" ht="12.75">
      <c r="A165" s="37"/>
      <c r="B165" s="37"/>
      <c r="C165" s="37"/>
      <c r="D165" s="67"/>
      <c r="E165" s="10"/>
    </row>
    <row r="166" spans="1:5" ht="22.5" customHeight="1">
      <c r="A166" s="37"/>
      <c r="B166" s="37"/>
      <c r="C166" s="37"/>
      <c r="D166" s="67"/>
      <c r="E166" s="45"/>
    </row>
    <row r="167" spans="4:5" ht="22.5" customHeight="1">
      <c r="D167" s="43"/>
      <c r="E167" s="46"/>
    </row>
  </sheetData>
  <sheetProtection/>
  <mergeCells count="8">
    <mergeCell ref="A1:I1"/>
    <mergeCell ref="B16:I16"/>
    <mergeCell ref="B18:I18"/>
    <mergeCell ref="B29:I29"/>
    <mergeCell ref="B31:I31"/>
    <mergeCell ref="A154:E154"/>
    <mergeCell ref="B3:I3"/>
    <mergeCell ref="B42:I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4"/>
  <sheetViews>
    <sheetView tabSelected="1" zoomScale="85" zoomScaleNormal="85" zoomScalePageLayoutView="0" workbookViewId="0" topLeftCell="A109">
      <selection activeCell="B151" sqref="B151"/>
    </sheetView>
  </sheetViews>
  <sheetFormatPr defaultColWidth="11.421875" defaultRowHeight="12.75"/>
  <cols>
    <col min="1" max="1" width="11.421875" style="111" bestFit="1" customWidth="1"/>
    <col min="2" max="2" width="34.421875" style="112" customWidth="1"/>
    <col min="3" max="3" width="14.28125" style="101" customWidth="1"/>
    <col min="4" max="4" width="11.421875" style="101" bestFit="1" customWidth="1"/>
    <col min="5" max="5" width="12.421875" style="101" bestFit="1" customWidth="1"/>
    <col min="6" max="6" width="14.140625" style="101" bestFit="1" customWidth="1"/>
    <col min="7" max="8" width="14.140625" style="101" customWidth="1"/>
    <col min="9" max="9" width="7.140625" style="101" customWidth="1"/>
    <col min="10" max="10" width="7.57421875" style="101" bestFit="1" customWidth="1"/>
    <col min="11" max="12" width="14.28125" style="101" customWidth="1"/>
    <col min="13" max="13" width="10.00390625" style="101" bestFit="1" customWidth="1"/>
    <col min="14" max="15" width="12.28125" style="101" bestFit="1" customWidth="1"/>
    <col min="16" max="16384" width="11.421875" style="9" customWidth="1"/>
  </cols>
  <sheetData>
    <row r="1" spans="1:15" ht="24" customHeight="1">
      <c r="A1" s="160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s="10" customFormat="1" ht="51">
      <c r="A2" s="103" t="s">
        <v>17</v>
      </c>
      <c r="B2" s="103" t="s">
        <v>18</v>
      </c>
      <c r="C2" s="100" t="s">
        <v>61</v>
      </c>
      <c r="D2" s="102" t="s">
        <v>63</v>
      </c>
      <c r="E2" s="102" t="s">
        <v>119</v>
      </c>
      <c r="F2" s="102" t="s">
        <v>64</v>
      </c>
      <c r="G2" s="102" t="s">
        <v>11</v>
      </c>
      <c r="H2" s="102" t="s">
        <v>12</v>
      </c>
      <c r="I2" s="102" t="s">
        <v>13</v>
      </c>
      <c r="J2" s="102" t="s">
        <v>19</v>
      </c>
      <c r="K2" s="102" t="s">
        <v>14</v>
      </c>
      <c r="L2" s="102" t="s">
        <v>65</v>
      </c>
      <c r="M2" s="102" t="s">
        <v>109</v>
      </c>
      <c r="N2" s="100" t="s">
        <v>49</v>
      </c>
      <c r="O2" s="100" t="s">
        <v>62</v>
      </c>
    </row>
    <row r="3" spans="1:15" ht="12.75">
      <c r="A3" s="104"/>
      <c r="B3" s="105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10" customFormat="1" ht="12.75">
      <c r="A4" s="104"/>
      <c r="B4" s="106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26.25">
      <c r="A5" s="104"/>
      <c r="B5" s="105" t="s">
        <v>66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0" customFormat="1" ht="12.75">
      <c r="A6" s="104">
        <v>90</v>
      </c>
      <c r="B6" s="107" t="s">
        <v>43</v>
      </c>
      <c r="C6" s="61">
        <v>17970179</v>
      </c>
      <c r="D6" s="61">
        <v>8027300</v>
      </c>
      <c r="E6" s="61">
        <v>58242</v>
      </c>
      <c r="F6" s="61">
        <v>1026147</v>
      </c>
      <c r="G6" s="61">
        <v>8657740</v>
      </c>
      <c r="H6" s="61">
        <v>13500</v>
      </c>
      <c r="I6" s="61"/>
      <c r="J6" s="61">
        <v>7000</v>
      </c>
      <c r="K6" s="61">
        <v>4000</v>
      </c>
      <c r="L6" s="61"/>
      <c r="M6" s="61">
        <v>176250</v>
      </c>
      <c r="N6" s="61">
        <v>17970179</v>
      </c>
      <c r="O6" s="61">
        <v>17793929</v>
      </c>
    </row>
    <row r="7" spans="1:15" s="10" customFormat="1" ht="12.75">
      <c r="A7" s="104"/>
      <c r="B7" s="107" t="s">
        <v>67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s="10" customFormat="1" ht="12.75">
      <c r="A8" s="113">
        <v>1101</v>
      </c>
      <c r="B8" s="107" t="s">
        <v>68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s="10" customFormat="1" ht="12.75" customHeight="1">
      <c r="A9" s="108" t="s">
        <v>69</v>
      </c>
      <c r="B9" s="107" t="s">
        <v>44</v>
      </c>
      <c r="C9" s="61">
        <v>8027300</v>
      </c>
      <c r="D9" s="61">
        <v>8027300</v>
      </c>
      <c r="E9" s="61"/>
      <c r="F9" s="61"/>
      <c r="G9" s="61"/>
      <c r="H9" s="61"/>
      <c r="I9" s="61"/>
      <c r="J9" s="61"/>
      <c r="K9" s="61"/>
      <c r="L9" s="61"/>
      <c r="M9" s="61"/>
      <c r="N9" s="61">
        <v>8027300</v>
      </c>
      <c r="O9" s="61">
        <v>8027300</v>
      </c>
    </row>
    <row r="10" spans="1:15" s="10" customFormat="1" ht="12.75" customHeight="1">
      <c r="A10" s="108"/>
      <c r="B10" s="107" t="s">
        <v>110</v>
      </c>
      <c r="C10" s="115" t="s">
        <v>116</v>
      </c>
      <c r="D10" s="61" t="s">
        <v>111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s="10" customFormat="1" ht="12.75" customHeight="1">
      <c r="A11" s="108"/>
      <c r="B11" s="107" t="s">
        <v>112</v>
      </c>
      <c r="C11" s="113">
        <v>53082</v>
      </c>
      <c r="D11" s="61" t="s">
        <v>113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10" customFormat="1" ht="12.75" customHeight="1">
      <c r="A12" s="108"/>
      <c r="B12" s="107" t="s">
        <v>68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s="10" customFormat="1" ht="12.75">
      <c r="A13" s="104">
        <v>3</v>
      </c>
      <c r="B13" s="107" t="s">
        <v>20</v>
      </c>
      <c r="C13" s="61">
        <v>8027300</v>
      </c>
      <c r="D13" s="61">
        <v>8027300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s="10" customFormat="1" ht="12.75">
      <c r="A14" s="104">
        <v>31</v>
      </c>
      <c r="B14" s="107" t="s">
        <v>21</v>
      </c>
      <c r="C14" s="61">
        <v>8000300</v>
      </c>
      <c r="D14" s="61">
        <v>8000300</v>
      </c>
      <c r="E14" s="61"/>
      <c r="F14" s="61"/>
      <c r="G14" s="61"/>
      <c r="H14" s="61"/>
      <c r="I14" s="61"/>
      <c r="J14" s="61"/>
      <c r="K14" s="61"/>
      <c r="L14" s="61"/>
      <c r="M14" s="61"/>
      <c r="N14" s="61">
        <v>8027300</v>
      </c>
      <c r="O14" s="61">
        <v>8027300</v>
      </c>
    </row>
    <row r="15" spans="1:15" ht="12.75">
      <c r="A15" s="109">
        <v>311</v>
      </c>
      <c r="B15" s="105" t="s">
        <v>22</v>
      </c>
      <c r="C15" s="59">
        <v>6630000</v>
      </c>
      <c r="D15" s="59">
        <v>6630000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2.75">
      <c r="A16" s="109">
        <v>312</v>
      </c>
      <c r="B16" s="105" t="s">
        <v>23</v>
      </c>
      <c r="C16" s="59">
        <v>230000</v>
      </c>
      <c r="D16" s="59">
        <v>230000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2.75">
      <c r="A17" s="109">
        <v>313</v>
      </c>
      <c r="B17" s="105" t="s">
        <v>24</v>
      </c>
      <c r="C17" s="59">
        <v>1140300</v>
      </c>
      <c r="D17" s="59">
        <v>1140300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s="10" customFormat="1" ht="12.75">
      <c r="A18" s="104">
        <v>32</v>
      </c>
      <c r="B18" s="107" t="s">
        <v>25</v>
      </c>
      <c r="C18" s="61">
        <v>27000</v>
      </c>
      <c r="D18" s="61">
        <v>27000</v>
      </c>
      <c r="E18" s="61"/>
      <c r="F18" s="61"/>
      <c r="G18" s="61"/>
      <c r="H18" s="61"/>
      <c r="I18" s="61"/>
      <c r="J18" s="61"/>
      <c r="K18" s="61"/>
      <c r="L18" s="61"/>
      <c r="M18" s="61"/>
      <c r="N18" s="61">
        <v>27000</v>
      </c>
      <c r="O18" s="61">
        <v>27000</v>
      </c>
    </row>
    <row r="19" spans="1:15" ht="12.75">
      <c r="A19" s="109">
        <v>321</v>
      </c>
      <c r="B19" s="105" t="s">
        <v>26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2.75">
      <c r="A20" s="109">
        <v>322</v>
      </c>
      <c r="B20" s="105" t="s">
        <v>27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2.75">
      <c r="A21" s="109">
        <v>323</v>
      </c>
      <c r="B21" s="105" t="s">
        <v>28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2.75">
      <c r="A22" s="109">
        <v>329</v>
      </c>
      <c r="B22" s="105" t="s">
        <v>29</v>
      </c>
      <c r="C22" s="59">
        <v>27000</v>
      </c>
      <c r="D22" s="59">
        <v>27000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s="10" customFormat="1" ht="12.75">
      <c r="A23" s="104">
        <v>34</v>
      </c>
      <c r="B23" s="107" t="s">
        <v>30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s="10" customFormat="1" ht="12.75">
      <c r="A24" s="104"/>
      <c r="B24" s="107" t="s">
        <v>70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s="10" customFormat="1" ht="12.75">
      <c r="A25" s="104">
        <v>90</v>
      </c>
      <c r="B25" s="107" t="s">
        <v>44</v>
      </c>
      <c r="C25" s="61">
        <v>9942878.89</v>
      </c>
      <c r="D25" s="61"/>
      <c r="E25" s="61">
        <v>58242</v>
      </c>
      <c r="F25" s="61">
        <v>1026147</v>
      </c>
      <c r="G25" s="61">
        <v>8657740</v>
      </c>
      <c r="H25" s="61">
        <v>13500</v>
      </c>
      <c r="I25" s="61"/>
      <c r="J25" s="61">
        <v>7000</v>
      </c>
      <c r="K25" s="61">
        <v>4000</v>
      </c>
      <c r="L25" s="61"/>
      <c r="M25" s="61">
        <v>176250</v>
      </c>
      <c r="N25" s="61"/>
      <c r="O25" s="61"/>
    </row>
    <row r="26" spans="1:15" s="10" customFormat="1" ht="26.25">
      <c r="A26" s="113">
        <v>2201</v>
      </c>
      <c r="B26" s="107" t="s">
        <v>71</v>
      </c>
      <c r="C26" s="61">
        <v>9384887.01</v>
      </c>
      <c r="D26" s="61"/>
      <c r="E26" s="61"/>
      <c r="F26" s="61">
        <v>1016147</v>
      </c>
      <c r="G26" s="61">
        <v>8357740</v>
      </c>
      <c r="H26" s="61"/>
      <c r="I26" s="61"/>
      <c r="J26" s="61">
        <v>7000</v>
      </c>
      <c r="K26" s="61">
        <v>4000</v>
      </c>
      <c r="L26" s="61"/>
      <c r="M26" s="61"/>
      <c r="N26" s="61"/>
      <c r="O26" s="61"/>
    </row>
    <row r="27" spans="1:15" ht="12.75">
      <c r="A27" s="104"/>
      <c r="B27" s="105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s="10" customFormat="1" ht="12.75" customHeight="1">
      <c r="A28" s="108" t="s">
        <v>72</v>
      </c>
      <c r="B28" s="107" t="s">
        <v>73</v>
      </c>
      <c r="C28" s="61">
        <v>508413</v>
      </c>
      <c r="D28" s="61"/>
      <c r="E28" s="61"/>
      <c r="F28" s="61">
        <v>508413.36</v>
      </c>
      <c r="G28" s="61"/>
      <c r="H28" s="61"/>
      <c r="I28" s="61"/>
      <c r="J28" s="61"/>
      <c r="K28" s="61"/>
      <c r="L28" s="61"/>
      <c r="M28" s="61"/>
      <c r="N28" s="61">
        <v>508413</v>
      </c>
      <c r="O28" s="61">
        <v>508413</v>
      </c>
    </row>
    <row r="29" spans="1:15" s="10" customFormat="1" ht="12.75" customHeight="1">
      <c r="A29" s="108"/>
      <c r="B29" s="107" t="s">
        <v>114</v>
      </c>
      <c r="C29" s="115" t="s">
        <v>116</v>
      </c>
      <c r="D29" s="61" t="s">
        <v>111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s="10" customFormat="1" ht="12.75" customHeight="1">
      <c r="A30" s="114"/>
      <c r="B30" s="107" t="s">
        <v>112</v>
      </c>
      <c r="C30" s="113">
        <v>48007</v>
      </c>
      <c r="D30" s="61" t="s">
        <v>74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s="10" customFormat="1" ht="12.75">
      <c r="A31" s="104">
        <v>3</v>
      </c>
      <c r="B31" s="107" t="s">
        <v>20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s="10" customFormat="1" ht="12.75">
      <c r="A32" s="104">
        <v>32</v>
      </c>
      <c r="B32" s="107" t="s">
        <v>25</v>
      </c>
      <c r="C32" s="61">
        <v>498363</v>
      </c>
      <c r="D32" s="61"/>
      <c r="E32" s="61"/>
      <c r="F32" s="61">
        <v>498363</v>
      </c>
      <c r="G32" s="61"/>
      <c r="H32" s="61"/>
      <c r="I32" s="61"/>
      <c r="J32" s="61"/>
      <c r="K32" s="61"/>
      <c r="L32" s="61"/>
      <c r="M32" s="61"/>
      <c r="N32" s="61">
        <v>498363</v>
      </c>
      <c r="O32" s="61">
        <v>498363</v>
      </c>
    </row>
    <row r="33" spans="1:15" ht="12.75">
      <c r="A33" s="109">
        <v>321</v>
      </c>
      <c r="B33" s="105" t="s">
        <v>26</v>
      </c>
      <c r="C33" s="59">
        <v>91000</v>
      </c>
      <c r="D33" s="59"/>
      <c r="E33" s="59"/>
      <c r="F33" s="59">
        <v>91000</v>
      </c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109">
        <v>322</v>
      </c>
      <c r="B34" s="105" t="s">
        <v>27</v>
      </c>
      <c r="C34" s="59">
        <v>197263.36</v>
      </c>
      <c r="D34" s="59"/>
      <c r="E34" s="59"/>
      <c r="F34" s="59">
        <v>197263.36</v>
      </c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109">
        <v>323</v>
      </c>
      <c r="B35" s="105" t="s">
        <v>28</v>
      </c>
      <c r="C35" s="59">
        <v>202400</v>
      </c>
      <c r="D35" s="59"/>
      <c r="E35" s="59"/>
      <c r="F35" s="59">
        <v>202400</v>
      </c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109">
        <v>329</v>
      </c>
      <c r="B36" s="105" t="s">
        <v>29</v>
      </c>
      <c r="C36" s="59">
        <v>7700</v>
      </c>
      <c r="D36" s="59"/>
      <c r="E36" s="59"/>
      <c r="F36" s="59">
        <v>7700</v>
      </c>
      <c r="G36" s="59"/>
      <c r="H36" s="59"/>
      <c r="I36" s="59"/>
      <c r="J36" s="59"/>
      <c r="K36" s="59"/>
      <c r="L36" s="59"/>
      <c r="M36" s="59"/>
      <c r="N36" s="59"/>
      <c r="O36" s="59"/>
    </row>
    <row r="37" spans="1:15" s="10" customFormat="1" ht="12.75">
      <c r="A37" s="104">
        <v>34</v>
      </c>
      <c r="B37" s="107" t="s">
        <v>75</v>
      </c>
      <c r="C37" s="61">
        <v>10050</v>
      </c>
      <c r="D37" s="61"/>
      <c r="E37" s="61"/>
      <c r="F37" s="61">
        <v>10050</v>
      </c>
      <c r="G37" s="61"/>
      <c r="H37" s="61"/>
      <c r="I37" s="61"/>
      <c r="J37" s="61"/>
      <c r="K37" s="61"/>
      <c r="L37" s="61"/>
      <c r="M37" s="61"/>
      <c r="N37" s="61">
        <v>10050</v>
      </c>
      <c r="O37" s="61">
        <v>10050</v>
      </c>
    </row>
    <row r="38" spans="1:15" ht="12.75">
      <c r="A38" s="109">
        <v>343</v>
      </c>
      <c r="B38" s="105" t="s">
        <v>31</v>
      </c>
      <c r="C38" s="59">
        <v>10050</v>
      </c>
      <c r="D38" s="59"/>
      <c r="E38" s="59"/>
      <c r="F38" s="59">
        <v>10050</v>
      </c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.75">
      <c r="A39" s="110"/>
      <c r="B39" s="107" t="s">
        <v>78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s="10" customFormat="1" ht="12.75" customHeight="1">
      <c r="A40" s="108" t="s">
        <v>76</v>
      </c>
      <c r="B40" s="107" t="s">
        <v>44</v>
      </c>
      <c r="C40" s="61">
        <v>507734</v>
      </c>
      <c r="D40" s="61"/>
      <c r="E40" s="61"/>
      <c r="F40" s="61">
        <v>507733.65</v>
      </c>
      <c r="G40" s="61"/>
      <c r="H40" s="61"/>
      <c r="I40" s="61"/>
      <c r="J40" s="61"/>
      <c r="K40" s="61"/>
      <c r="L40" s="61"/>
      <c r="M40" s="61"/>
      <c r="N40" s="61">
        <v>507734</v>
      </c>
      <c r="O40" s="61">
        <v>507734</v>
      </c>
    </row>
    <row r="41" spans="1:15" s="10" customFormat="1" ht="12.75" customHeight="1">
      <c r="A41" s="108"/>
      <c r="B41" s="107" t="s">
        <v>77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s="10" customFormat="1" ht="12.75" customHeight="1">
      <c r="A42" s="108"/>
      <c r="B42" s="107" t="s">
        <v>114</v>
      </c>
      <c r="C42" s="115" t="s">
        <v>116</v>
      </c>
      <c r="D42" s="61" t="s">
        <v>111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5" s="10" customFormat="1" ht="12.75" customHeight="1">
      <c r="A43" s="114"/>
      <c r="B43" s="107" t="s">
        <v>112</v>
      </c>
      <c r="C43" s="113">
        <v>48007</v>
      </c>
      <c r="D43" s="61" t="s">
        <v>74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s="10" customFormat="1" ht="12.75">
      <c r="A44" s="104">
        <v>3</v>
      </c>
      <c r="B44" s="107" t="s">
        <v>20</v>
      </c>
      <c r="C44" s="61">
        <v>507734</v>
      </c>
      <c r="D44" s="61"/>
      <c r="E44" s="61"/>
      <c r="F44" s="61">
        <v>507734</v>
      </c>
      <c r="G44" s="61"/>
      <c r="H44" s="61"/>
      <c r="I44" s="61"/>
      <c r="J44" s="61"/>
      <c r="K44" s="61"/>
      <c r="L44" s="61"/>
      <c r="M44" s="61"/>
      <c r="N44" s="61">
        <v>507734</v>
      </c>
      <c r="O44" s="61">
        <v>507734</v>
      </c>
    </row>
    <row r="45" spans="1:15" s="10" customFormat="1" ht="12.75">
      <c r="A45" s="104">
        <v>32</v>
      </c>
      <c r="B45" s="107" t="s">
        <v>25</v>
      </c>
      <c r="C45" s="61">
        <v>507734</v>
      </c>
      <c r="D45" s="61"/>
      <c r="E45" s="61"/>
      <c r="F45" s="61">
        <v>507734</v>
      </c>
      <c r="G45" s="61"/>
      <c r="H45" s="61"/>
      <c r="I45" s="61"/>
      <c r="J45" s="61"/>
      <c r="K45" s="61"/>
      <c r="L45" s="61"/>
      <c r="M45" s="61"/>
      <c r="N45" s="61">
        <v>507734</v>
      </c>
      <c r="O45" s="61">
        <v>507734</v>
      </c>
    </row>
    <row r="46" spans="1:15" ht="12.75">
      <c r="A46" s="109">
        <v>321</v>
      </c>
      <c r="B46" s="105" t="s">
        <v>26</v>
      </c>
      <c r="C46" s="59">
        <v>205000</v>
      </c>
      <c r="D46" s="59"/>
      <c r="E46" s="59"/>
      <c r="F46" s="59">
        <v>205000</v>
      </c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109">
        <v>322</v>
      </c>
      <c r="B47" s="105" t="s">
        <v>27</v>
      </c>
      <c r="C47" s="59">
        <v>274530</v>
      </c>
      <c r="D47" s="59"/>
      <c r="E47" s="59"/>
      <c r="F47" s="59">
        <v>274530</v>
      </c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109">
        <v>323</v>
      </c>
      <c r="B48" s="105" t="s">
        <v>28</v>
      </c>
      <c r="C48" s="59">
        <v>12500</v>
      </c>
      <c r="D48" s="59"/>
      <c r="E48" s="59"/>
      <c r="F48" s="59">
        <v>12500</v>
      </c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109">
        <v>329</v>
      </c>
      <c r="B49" s="105" t="s">
        <v>29</v>
      </c>
      <c r="C49" s="59">
        <v>15703.65</v>
      </c>
      <c r="D49" s="59"/>
      <c r="E49" s="59"/>
      <c r="F49" s="59">
        <v>15703.65</v>
      </c>
      <c r="G49" s="117"/>
      <c r="H49" s="59"/>
      <c r="I49" s="59"/>
      <c r="J49" s="59"/>
      <c r="K49" s="59"/>
      <c r="L49" s="59"/>
      <c r="M49" s="59"/>
      <c r="N49" s="59"/>
      <c r="O49" s="59"/>
    </row>
    <row r="50" spans="1:15" ht="12.75">
      <c r="A50" s="110"/>
      <c r="B50" s="107" t="s">
        <v>78</v>
      </c>
      <c r="C50" s="59"/>
      <c r="D50" s="59"/>
      <c r="E50" s="59"/>
      <c r="F50" s="59"/>
      <c r="G50" s="59"/>
      <c r="H50" s="117"/>
      <c r="I50" s="59"/>
      <c r="J50" s="59"/>
      <c r="K50" s="59"/>
      <c r="L50" s="59"/>
      <c r="M50" s="59"/>
      <c r="N50" s="59"/>
      <c r="O50" s="59"/>
    </row>
    <row r="51" spans="1:15" s="10" customFormat="1" ht="12.75" customHeight="1">
      <c r="A51" s="108" t="s">
        <v>80</v>
      </c>
      <c r="B51" s="107" t="s">
        <v>44</v>
      </c>
      <c r="C51" s="61">
        <v>8368740</v>
      </c>
      <c r="D51" s="61"/>
      <c r="E51" s="61"/>
      <c r="F51" s="117"/>
      <c r="G51" s="116">
        <v>8357740</v>
      </c>
      <c r="H51" s="61"/>
      <c r="I51" s="61"/>
      <c r="J51" s="61">
        <v>7000</v>
      </c>
      <c r="K51" s="61">
        <v>4000</v>
      </c>
      <c r="L51" s="61"/>
      <c r="M51" s="61"/>
      <c r="N51" s="61">
        <v>8368740</v>
      </c>
      <c r="O51" s="61">
        <v>8368740</v>
      </c>
    </row>
    <row r="52" spans="1:15" s="10" customFormat="1" ht="12.75" customHeight="1">
      <c r="A52" s="108"/>
      <c r="B52" s="107" t="s">
        <v>79</v>
      </c>
      <c r="C52" s="61"/>
      <c r="D52" s="61"/>
      <c r="E52" s="61"/>
      <c r="F52" s="61"/>
      <c r="G52" s="117"/>
      <c r="H52" s="117"/>
      <c r="I52" s="61"/>
      <c r="J52" s="61"/>
      <c r="K52" s="61"/>
      <c r="L52" s="61"/>
      <c r="M52" s="61"/>
      <c r="N52" s="61"/>
      <c r="O52" s="61"/>
    </row>
    <row r="53" spans="1:15" s="10" customFormat="1" ht="12.75" customHeight="1">
      <c r="A53" s="108"/>
      <c r="B53" s="107" t="s">
        <v>114</v>
      </c>
      <c r="C53" s="115" t="s">
        <v>116</v>
      </c>
      <c r="D53" s="61" t="s">
        <v>111</v>
      </c>
      <c r="E53" s="61"/>
      <c r="F53" s="61"/>
      <c r="G53" s="117"/>
      <c r="H53" s="117"/>
      <c r="I53" s="61"/>
      <c r="J53" s="61"/>
      <c r="K53" s="61"/>
      <c r="L53" s="61"/>
      <c r="M53" s="61"/>
      <c r="N53" s="61"/>
      <c r="O53" s="61"/>
    </row>
    <row r="54" spans="1:15" s="10" customFormat="1" ht="12.75" customHeight="1">
      <c r="A54" s="114"/>
      <c r="B54" s="107" t="s">
        <v>112</v>
      </c>
      <c r="C54" s="113">
        <v>32400</v>
      </c>
      <c r="D54" s="61" t="s">
        <v>81</v>
      </c>
      <c r="E54" s="61"/>
      <c r="F54" s="117"/>
      <c r="G54" s="117">
        <v>8357740</v>
      </c>
      <c r="H54" s="117"/>
      <c r="I54" s="61"/>
      <c r="J54" s="61"/>
      <c r="K54" s="61"/>
      <c r="L54" s="61"/>
      <c r="M54" s="61"/>
      <c r="N54" s="61"/>
      <c r="O54" s="61"/>
    </row>
    <row r="55" spans="1:15" s="10" customFormat="1" ht="12.75">
      <c r="A55" s="104">
        <v>3</v>
      </c>
      <c r="B55" s="107" t="s">
        <v>20</v>
      </c>
      <c r="C55" s="61">
        <v>8357740</v>
      </c>
      <c r="D55" s="61"/>
      <c r="E55" s="61"/>
      <c r="F55" s="61"/>
      <c r="G55" s="61">
        <v>8357740</v>
      </c>
      <c r="H55" s="61"/>
      <c r="I55" s="61"/>
      <c r="J55" s="61"/>
      <c r="K55" s="61"/>
      <c r="L55" s="61"/>
      <c r="M55" s="61"/>
      <c r="N55" s="61">
        <v>8357740</v>
      </c>
      <c r="O55" s="61">
        <v>8357740</v>
      </c>
    </row>
    <row r="56" spans="1:15" s="10" customFormat="1" ht="12.75">
      <c r="A56" s="104">
        <v>31</v>
      </c>
      <c r="B56" s="107" t="s">
        <v>21</v>
      </c>
      <c r="C56" s="61">
        <v>74030</v>
      </c>
      <c r="D56" s="61"/>
      <c r="E56" s="61"/>
      <c r="F56" s="61"/>
      <c r="G56" s="61">
        <v>74030</v>
      </c>
      <c r="H56" s="61"/>
      <c r="I56" s="61"/>
      <c r="J56" s="61"/>
      <c r="K56" s="61"/>
      <c r="L56" s="61"/>
      <c r="M56" s="61"/>
      <c r="N56" s="61">
        <v>74030</v>
      </c>
      <c r="O56" s="61">
        <v>74030</v>
      </c>
    </row>
    <row r="57" spans="1:15" ht="12.75">
      <c r="A57" s="109">
        <v>311</v>
      </c>
      <c r="B57" s="105" t="s">
        <v>22</v>
      </c>
      <c r="C57" s="59">
        <v>61000</v>
      </c>
      <c r="D57" s="59"/>
      <c r="E57" s="59"/>
      <c r="F57" s="59"/>
      <c r="G57" s="59">
        <v>61000</v>
      </c>
      <c r="H57" s="59"/>
      <c r="I57" s="59"/>
      <c r="J57" s="59"/>
      <c r="K57" s="59"/>
      <c r="L57" s="59"/>
      <c r="M57" s="59"/>
      <c r="N57" s="59"/>
      <c r="O57" s="59"/>
    </row>
    <row r="58" spans="1:15" ht="12.75">
      <c r="A58" s="109">
        <v>312</v>
      </c>
      <c r="B58" s="105" t="s">
        <v>23</v>
      </c>
      <c r="C58" s="59">
        <v>2500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2.75">
      <c r="A59" s="109">
        <v>313</v>
      </c>
      <c r="B59" s="105" t="s">
        <v>24</v>
      </c>
      <c r="C59" s="59">
        <v>10530</v>
      </c>
      <c r="D59" s="59"/>
      <c r="E59" s="59"/>
      <c r="F59" s="59"/>
      <c r="G59" s="59">
        <v>10530</v>
      </c>
      <c r="H59" s="59"/>
      <c r="I59" s="59"/>
      <c r="J59" s="59"/>
      <c r="K59" s="59"/>
      <c r="L59" s="59"/>
      <c r="M59" s="59"/>
      <c r="N59" s="59"/>
      <c r="O59" s="59"/>
    </row>
    <row r="60" spans="1:15" s="10" customFormat="1" ht="12.75">
      <c r="A60" s="104">
        <v>32</v>
      </c>
      <c r="B60" s="107" t="s">
        <v>25</v>
      </c>
      <c r="C60" s="61">
        <v>8273160</v>
      </c>
      <c r="D60" s="61"/>
      <c r="E60" s="61"/>
      <c r="F60" s="61"/>
      <c r="G60" s="61">
        <v>8273160</v>
      </c>
      <c r="H60" s="61"/>
      <c r="I60" s="61"/>
      <c r="J60" s="61"/>
      <c r="K60" s="61"/>
      <c r="L60" s="61"/>
      <c r="M60" s="61"/>
      <c r="N60" s="61">
        <v>8273160</v>
      </c>
      <c r="O60" s="61">
        <v>8273160</v>
      </c>
    </row>
    <row r="61" spans="1:15" ht="12.75">
      <c r="A61" s="109">
        <v>321</v>
      </c>
      <c r="B61" s="105" t="s">
        <v>26</v>
      </c>
      <c r="C61" s="59">
        <v>63560</v>
      </c>
      <c r="D61" s="59"/>
      <c r="E61" s="59"/>
      <c r="F61" s="59"/>
      <c r="G61" s="59">
        <v>63560</v>
      </c>
      <c r="H61" s="59"/>
      <c r="I61" s="59"/>
      <c r="J61" s="59"/>
      <c r="K61" s="59"/>
      <c r="L61" s="59"/>
      <c r="M61" s="59"/>
      <c r="N61" s="59"/>
      <c r="O61" s="59"/>
    </row>
    <row r="62" spans="1:15" ht="12.75">
      <c r="A62" s="109">
        <v>322</v>
      </c>
      <c r="B62" s="105" t="s">
        <v>27</v>
      </c>
      <c r="C62" s="59">
        <v>55500</v>
      </c>
      <c r="D62" s="59"/>
      <c r="E62" s="59"/>
      <c r="F62" s="59"/>
      <c r="G62" s="59">
        <v>55500</v>
      </c>
      <c r="H62" s="59"/>
      <c r="I62" s="59"/>
      <c r="J62" s="59"/>
      <c r="K62" s="59"/>
      <c r="L62" s="59"/>
      <c r="M62" s="59"/>
      <c r="N62" s="59"/>
      <c r="O62" s="59"/>
    </row>
    <row r="63" spans="1:15" ht="12.75">
      <c r="A63" s="109">
        <v>323</v>
      </c>
      <c r="B63" s="105" t="s">
        <v>28</v>
      </c>
      <c r="C63" s="59">
        <v>8063300</v>
      </c>
      <c r="D63" s="59"/>
      <c r="E63" s="59"/>
      <c r="F63" s="59"/>
      <c r="G63" s="59">
        <v>8063300</v>
      </c>
      <c r="H63" s="59"/>
      <c r="I63" s="59"/>
      <c r="J63" s="59"/>
      <c r="K63" s="59"/>
      <c r="L63" s="59"/>
      <c r="M63" s="59"/>
      <c r="N63" s="59"/>
      <c r="O63" s="59"/>
    </row>
    <row r="64" spans="1:15" ht="26.25">
      <c r="A64" s="109">
        <v>324</v>
      </c>
      <c r="B64" s="105" t="s">
        <v>99</v>
      </c>
      <c r="C64" s="59">
        <v>30000</v>
      </c>
      <c r="D64" s="59"/>
      <c r="E64" s="59"/>
      <c r="F64" s="59"/>
      <c r="G64" s="59">
        <v>30000</v>
      </c>
      <c r="H64" s="59"/>
      <c r="I64" s="59"/>
      <c r="J64" s="59"/>
      <c r="K64" s="59"/>
      <c r="L64" s="59"/>
      <c r="M64" s="59"/>
      <c r="N64" s="59"/>
      <c r="O64" s="59"/>
    </row>
    <row r="65" spans="1:15" ht="12.75">
      <c r="A65" s="109">
        <v>329</v>
      </c>
      <c r="B65" s="105" t="s">
        <v>29</v>
      </c>
      <c r="C65" s="59">
        <v>60800</v>
      </c>
      <c r="D65" s="59"/>
      <c r="E65" s="59"/>
      <c r="F65" s="59"/>
      <c r="G65" s="59">
        <v>60800</v>
      </c>
      <c r="H65" s="59"/>
      <c r="I65" s="59"/>
      <c r="J65" s="59"/>
      <c r="K65" s="59"/>
      <c r="L65" s="59"/>
      <c r="M65" s="59"/>
      <c r="N65" s="59"/>
      <c r="O65" s="59"/>
    </row>
    <row r="66" spans="1:15" s="10" customFormat="1" ht="12.75">
      <c r="A66" s="104">
        <v>34</v>
      </c>
      <c r="B66" s="107" t="s">
        <v>75</v>
      </c>
      <c r="C66" s="61">
        <v>10050</v>
      </c>
      <c r="D66" s="61"/>
      <c r="E66" s="61"/>
      <c r="F66" s="61"/>
      <c r="G66" s="61">
        <v>10050</v>
      </c>
      <c r="H66" s="61"/>
      <c r="I66" s="61"/>
      <c r="J66" s="61"/>
      <c r="K66" s="61"/>
      <c r="L66" s="61"/>
      <c r="M66" s="61"/>
      <c r="N66" s="61">
        <v>10050</v>
      </c>
      <c r="O66" s="61">
        <v>10050</v>
      </c>
    </row>
    <row r="67" spans="1:15" ht="12.75">
      <c r="A67" s="109">
        <v>343</v>
      </c>
      <c r="B67" s="105" t="s">
        <v>31</v>
      </c>
      <c r="C67" s="59">
        <v>10050</v>
      </c>
      <c r="D67" s="59"/>
      <c r="E67" s="59"/>
      <c r="F67" s="59"/>
      <c r="G67" s="59">
        <v>10050</v>
      </c>
      <c r="H67" s="59"/>
      <c r="I67" s="59"/>
      <c r="J67" s="59"/>
      <c r="K67" s="59"/>
      <c r="L67" s="59"/>
      <c r="M67" s="59"/>
      <c r="N67" s="59"/>
      <c r="O67" s="59"/>
    </row>
    <row r="68" spans="1:15" s="10" customFormat="1" ht="12.75">
      <c r="A68" s="104">
        <v>38</v>
      </c>
      <c r="B68" s="107" t="s">
        <v>32</v>
      </c>
      <c r="C68" s="61">
        <v>500</v>
      </c>
      <c r="D68" s="61"/>
      <c r="E68" s="61"/>
      <c r="F68" s="61"/>
      <c r="G68" s="61">
        <v>500</v>
      </c>
      <c r="H68" s="61"/>
      <c r="I68" s="61"/>
      <c r="J68" s="61"/>
      <c r="K68" s="61"/>
      <c r="L68" s="61"/>
      <c r="M68" s="61"/>
      <c r="N68" s="61">
        <v>500</v>
      </c>
      <c r="O68" s="61">
        <v>500</v>
      </c>
    </row>
    <row r="69" spans="1:15" ht="12.75">
      <c r="A69" s="109">
        <v>381</v>
      </c>
      <c r="B69" s="105" t="s">
        <v>33</v>
      </c>
      <c r="C69" s="59">
        <v>500</v>
      </c>
      <c r="D69" s="59"/>
      <c r="E69" s="59"/>
      <c r="F69" s="59"/>
      <c r="G69" s="59">
        <v>500</v>
      </c>
      <c r="H69" s="59"/>
      <c r="I69" s="59"/>
      <c r="J69" s="59"/>
      <c r="K69" s="59"/>
      <c r="L69" s="59"/>
      <c r="M69" s="59"/>
      <c r="N69" s="59"/>
      <c r="O69" s="59"/>
    </row>
    <row r="70" spans="1:15" s="10" customFormat="1" ht="12.75">
      <c r="A70" s="113"/>
      <c r="B70" s="107" t="s">
        <v>112</v>
      </c>
      <c r="C70" s="113">
        <v>47400</v>
      </c>
      <c r="D70" s="61" t="s">
        <v>82</v>
      </c>
      <c r="E70" s="61"/>
      <c r="F70" s="61"/>
      <c r="G70" s="61"/>
      <c r="H70" s="61"/>
      <c r="I70" s="61"/>
      <c r="J70" s="61"/>
      <c r="K70" s="61">
        <v>1000</v>
      </c>
      <c r="L70" s="61"/>
      <c r="M70" s="61"/>
      <c r="N70" s="61">
        <v>1000</v>
      </c>
      <c r="O70" s="61">
        <v>1000</v>
      </c>
    </row>
    <row r="71" spans="1:15" s="10" customFormat="1" ht="12.75">
      <c r="A71" s="104">
        <v>3</v>
      </c>
      <c r="B71" s="107" t="s">
        <v>20</v>
      </c>
      <c r="C71" s="61">
        <v>1000</v>
      </c>
      <c r="D71" s="61"/>
      <c r="E71" s="61"/>
      <c r="F71" s="61"/>
      <c r="G71" s="61"/>
      <c r="H71" s="61"/>
      <c r="I71" s="61"/>
      <c r="J71" s="61"/>
      <c r="K71" s="61">
        <v>1000</v>
      </c>
      <c r="L71" s="61"/>
      <c r="M71" s="61"/>
      <c r="N71" s="61">
        <v>1000</v>
      </c>
      <c r="O71" s="61">
        <v>1000</v>
      </c>
    </row>
    <row r="72" spans="1:15" s="10" customFormat="1" ht="12.75">
      <c r="A72" s="104">
        <v>32</v>
      </c>
      <c r="B72" s="107" t="s">
        <v>25</v>
      </c>
      <c r="C72" s="61">
        <v>1000</v>
      </c>
      <c r="D72" s="61"/>
      <c r="E72" s="61"/>
      <c r="F72" s="61"/>
      <c r="G72" s="61"/>
      <c r="H72" s="61"/>
      <c r="I72" s="61"/>
      <c r="J72" s="61"/>
      <c r="K72" s="61">
        <v>1000</v>
      </c>
      <c r="L72" s="61"/>
      <c r="M72" s="61"/>
      <c r="N72" s="61">
        <v>1000</v>
      </c>
      <c r="O72" s="61">
        <v>1000</v>
      </c>
    </row>
    <row r="73" spans="1:15" ht="12.75">
      <c r="A73" s="109">
        <v>321</v>
      </c>
      <c r="B73" s="105" t="s">
        <v>26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2.75">
      <c r="A74" s="109">
        <v>322</v>
      </c>
      <c r="B74" s="105" t="s">
        <v>27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2.75">
      <c r="A75" s="109">
        <v>323</v>
      </c>
      <c r="B75" s="105" t="s">
        <v>28</v>
      </c>
      <c r="C75" s="59">
        <v>1000</v>
      </c>
      <c r="D75" s="59"/>
      <c r="E75" s="59"/>
      <c r="F75" s="59"/>
      <c r="G75" s="59"/>
      <c r="H75" s="59"/>
      <c r="I75" s="59"/>
      <c r="J75" s="59"/>
      <c r="K75" s="59">
        <v>1000</v>
      </c>
      <c r="L75" s="59"/>
      <c r="M75" s="59"/>
      <c r="N75" s="59"/>
      <c r="O75" s="59"/>
    </row>
    <row r="76" spans="1:15" s="10" customFormat="1" ht="12.75">
      <c r="A76" s="113"/>
      <c r="B76" s="107" t="s">
        <v>112</v>
      </c>
      <c r="C76" s="113">
        <v>62400</v>
      </c>
      <c r="D76" s="61" t="s">
        <v>120</v>
      </c>
      <c r="E76" s="61"/>
      <c r="F76" s="61"/>
      <c r="G76" s="61"/>
      <c r="H76" s="61"/>
      <c r="I76" s="61"/>
      <c r="J76" s="61">
        <v>7000</v>
      </c>
      <c r="K76" s="61"/>
      <c r="L76" s="61"/>
      <c r="M76" s="61"/>
      <c r="N76" s="61">
        <v>7000</v>
      </c>
      <c r="O76" s="61">
        <v>7000</v>
      </c>
    </row>
    <row r="77" spans="1:15" s="10" customFormat="1" ht="12.75">
      <c r="A77" s="104">
        <v>3</v>
      </c>
      <c r="B77" s="107" t="s">
        <v>20</v>
      </c>
      <c r="C77" s="61">
        <v>7000</v>
      </c>
      <c r="D77" s="61"/>
      <c r="E77" s="61"/>
      <c r="F77" s="61"/>
      <c r="G77" s="61"/>
      <c r="H77" s="61"/>
      <c r="I77" s="61"/>
      <c r="J77" s="61">
        <v>7000</v>
      </c>
      <c r="K77" s="61"/>
      <c r="L77" s="61"/>
      <c r="M77" s="61"/>
      <c r="N77" s="61">
        <v>7000</v>
      </c>
      <c r="O77" s="61">
        <v>7000</v>
      </c>
    </row>
    <row r="78" spans="1:15" s="10" customFormat="1" ht="12.75">
      <c r="A78" s="104">
        <v>32</v>
      </c>
      <c r="B78" s="107" t="s">
        <v>25</v>
      </c>
      <c r="C78" s="61">
        <v>7000</v>
      </c>
      <c r="D78" s="61"/>
      <c r="E78" s="61"/>
      <c r="F78" s="61"/>
      <c r="G78" s="61"/>
      <c r="H78" s="61"/>
      <c r="I78" s="61"/>
      <c r="J78" s="61">
        <v>7000</v>
      </c>
      <c r="K78" s="61"/>
      <c r="L78" s="61"/>
      <c r="M78" s="61"/>
      <c r="N78" s="61">
        <v>7000</v>
      </c>
      <c r="O78" s="61">
        <v>7000</v>
      </c>
    </row>
    <row r="79" spans="1:15" ht="12.75">
      <c r="A79" s="109">
        <v>321</v>
      </c>
      <c r="B79" s="105" t="s">
        <v>26</v>
      </c>
      <c r="C79" s="59">
        <v>7000</v>
      </c>
      <c r="D79" s="59"/>
      <c r="E79" s="59"/>
      <c r="F79" s="59"/>
      <c r="G79" s="59"/>
      <c r="H79" s="59"/>
      <c r="I79" s="59"/>
      <c r="J79" s="59">
        <v>7000</v>
      </c>
      <c r="K79" s="59"/>
      <c r="L79" s="59"/>
      <c r="M79" s="59"/>
      <c r="N79" s="59"/>
      <c r="O79" s="59"/>
    </row>
    <row r="80" spans="1:15" s="10" customFormat="1" ht="12.75">
      <c r="A80" s="113"/>
      <c r="B80" s="107" t="s">
        <v>112</v>
      </c>
      <c r="C80" s="113">
        <v>72400</v>
      </c>
      <c r="D80" s="61" t="s">
        <v>83</v>
      </c>
      <c r="E80" s="61"/>
      <c r="F80" s="61"/>
      <c r="G80" s="61"/>
      <c r="H80" s="61"/>
      <c r="I80" s="61"/>
      <c r="J80" s="61"/>
      <c r="K80" s="61">
        <v>3000</v>
      </c>
      <c r="L80" s="61"/>
      <c r="M80" s="61"/>
      <c r="N80" s="61">
        <v>3000</v>
      </c>
      <c r="O80" s="61">
        <v>3000</v>
      </c>
    </row>
    <row r="81" spans="1:15" s="10" customFormat="1" ht="12.75">
      <c r="A81" s="104">
        <v>3</v>
      </c>
      <c r="B81" s="107" t="s">
        <v>20</v>
      </c>
      <c r="C81" s="61">
        <v>3000</v>
      </c>
      <c r="D81" s="61"/>
      <c r="E81" s="61"/>
      <c r="F81" s="61"/>
      <c r="G81" s="61"/>
      <c r="H81" s="61"/>
      <c r="I81" s="61"/>
      <c r="J81" s="61"/>
      <c r="K81" s="61">
        <v>3000</v>
      </c>
      <c r="L81" s="61"/>
      <c r="M81" s="61"/>
      <c r="N81" s="61">
        <v>3000</v>
      </c>
      <c r="O81" s="61">
        <v>3000</v>
      </c>
    </row>
    <row r="82" spans="1:15" s="10" customFormat="1" ht="12.75">
      <c r="A82" s="104">
        <v>32</v>
      </c>
      <c r="B82" s="107" t="s">
        <v>25</v>
      </c>
      <c r="C82" s="61">
        <v>3000</v>
      </c>
      <c r="D82" s="61"/>
      <c r="E82" s="61"/>
      <c r="F82" s="61"/>
      <c r="G82" s="61"/>
      <c r="H82" s="61"/>
      <c r="I82" s="61"/>
      <c r="J82" s="61"/>
      <c r="K82" s="61">
        <v>3000</v>
      </c>
      <c r="L82" s="61"/>
      <c r="M82" s="61"/>
      <c r="N82" s="61">
        <v>3000</v>
      </c>
      <c r="O82" s="61">
        <v>3000</v>
      </c>
    </row>
    <row r="83" spans="1:15" ht="12.75">
      <c r="A83" s="109">
        <v>323</v>
      </c>
      <c r="B83" s="105" t="s">
        <v>28</v>
      </c>
      <c r="C83" s="59">
        <v>3000</v>
      </c>
      <c r="D83" s="59"/>
      <c r="E83" s="59"/>
      <c r="F83" s="59"/>
      <c r="G83" s="59"/>
      <c r="H83" s="59"/>
      <c r="I83" s="59"/>
      <c r="J83" s="59"/>
      <c r="K83" s="59">
        <v>3000</v>
      </c>
      <c r="L83" s="59"/>
      <c r="M83" s="59"/>
      <c r="N83" s="59"/>
      <c r="O83" s="59"/>
    </row>
    <row r="84" spans="1:15" ht="12.75">
      <c r="A84" s="104"/>
      <c r="B84" s="107" t="s">
        <v>115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s="10" customFormat="1" ht="12.75" customHeight="1">
      <c r="A85" s="108" t="s">
        <v>42</v>
      </c>
      <c r="B85" s="107" t="s">
        <v>44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5" s="10" customFormat="1" ht="28.5" customHeight="1">
      <c r="A86" s="114">
        <v>2301</v>
      </c>
      <c r="B86" s="107" t="s">
        <v>84</v>
      </c>
      <c r="C86" s="61">
        <v>239992</v>
      </c>
      <c r="D86" s="61"/>
      <c r="E86" s="61">
        <v>40242</v>
      </c>
      <c r="F86" s="61">
        <v>10000</v>
      </c>
      <c r="G86" s="61"/>
      <c r="H86" s="61">
        <v>13500</v>
      </c>
      <c r="I86" s="61"/>
      <c r="J86" s="61"/>
      <c r="K86" s="61"/>
      <c r="L86" s="61"/>
      <c r="M86" s="61">
        <v>176250</v>
      </c>
      <c r="N86" s="61">
        <v>176250</v>
      </c>
      <c r="O86" s="61">
        <v>0</v>
      </c>
    </row>
    <row r="87" spans="1:15" s="10" customFormat="1" ht="12.75" customHeight="1">
      <c r="A87" s="108" t="s">
        <v>85</v>
      </c>
      <c r="B87" s="107" t="s">
        <v>86</v>
      </c>
      <c r="C87" s="61">
        <v>11250</v>
      </c>
      <c r="D87" s="61"/>
      <c r="E87" s="61">
        <v>11250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 s="10" customFormat="1" ht="12.75" customHeight="1">
      <c r="A88" s="108"/>
      <c r="B88" s="107" t="s">
        <v>114</v>
      </c>
      <c r="C88" s="115" t="s">
        <v>116</v>
      </c>
      <c r="D88" s="61" t="s">
        <v>111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5" s="10" customFormat="1" ht="12.75" customHeight="1">
      <c r="A89" s="114"/>
      <c r="B89" s="107" t="s">
        <v>112</v>
      </c>
      <c r="C89" s="113">
        <v>11001</v>
      </c>
      <c r="D89" s="61" t="s">
        <v>87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1:15" s="10" customFormat="1" ht="12.75" customHeight="1">
      <c r="A90" s="104">
        <v>3</v>
      </c>
      <c r="B90" s="107" t="s">
        <v>20</v>
      </c>
      <c r="C90" s="61">
        <v>11250</v>
      </c>
      <c r="D90" s="61"/>
      <c r="E90" s="61">
        <v>11250</v>
      </c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15" s="10" customFormat="1" ht="12.75">
      <c r="A91" s="104">
        <v>32</v>
      </c>
      <c r="B91" s="107" t="s">
        <v>25</v>
      </c>
      <c r="C91" s="61">
        <v>11250</v>
      </c>
      <c r="D91" s="61"/>
      <c r="E91" s="61">
        <v>11250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1:15" ht="12.75">
      <c r="A92" s="109">
        <v>321</v>
      </c>
      <c r="B92" s="105" t="s">
        <v>26</v>
      </c>
      <c r="C92" s="59">
        <v>11250</v>
      </c>
      <c r="D92" s="59"/>
      <c r="E92" s="59">
        <v>11250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s="10" customFormat="1" ht="12.75">
      <c r="A93" s="104" t="s">
        <v>88</v>
      </c>
      <c r="B93" s="107" t="s">
        <v>89</v>
      </c>
      <c r="C93" s="61">
        <v>13500</v>
      </c>
      <c r="D93" s="61"/>
      <c r="E93" s="61"/>
      <c r="F93" s="61"/>
      <c r="G93" s="61"/>
      <c r="H93" s="61">
        <v>13500</v>
      </c>
      <c r="I93" s="61"/>
      <c r="J93" s="61"/>
      <c r="K93" s="61"/>
      <c r="L93" s="61"/>
      <c r="M93" s="61"/>
      <c r="N93" s="61"/>
      <c r="O93" s="61"/>
    </row>
    <row r="94" spans="1:15" s="10" customFormat="1" ht="12.75">
      <c r="A94" s="104"/>
      <c r="B94" s="107" t="s">
        <v>114</v>
      </c>
      <c r="C94" s="115" t="s">
        <v>116</v>
      </c>
      <c r="D94" s="61" t="s">
        <v>111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1:15" s="10" customFormat="1" ht="12.75">
      <c r="A95" s="113"/>
      <c r="B95" s="107" t="s">
        <v>112</v>
      </c>
      <c r="C95" s="113">
        <v>58400</v>
      </c>
      <c r="D95" s="61" t="s">
        <v>90</v>
      </c>
      <c r="E95" s="61"/>
      <c r="F95" s="61"/>
      <c r="G95" s="61"/>
      <c r="H95" s="61">
        <v>13500</v>
      </c>
      <c r="I95" s="61"/>
      <c r="J95" s="61"/>
      <c r="K95" s="61"/>
      <c r="L95" s="61"/>
      <c r="M95" s="61"/>
      <c r="N95" s="61"/>
      <c r="O95" s="61"/>
    </row>
    <row r="96" spans="1:15" s="10" customFormat="1" ht="12.75">
      <c r="A96" s="104">
        <v>3</v>
      </c>
      <c r="B96" s="107" t="s">
        <v>20</v>
      </c>
      <c r="C96" s="61">
        <v>13500</v>
      </c>
      <c r="D96" s="61"/>
      <c r="E96" s="61"/>
      <c r="F96" s="61"/>
      <c r="G96" s="61"/>
      <c r="H96" s="61">
        <v>13500</v>
      </c>
      <c r="I96" s="61"/>
      <c r="J96" s="61"/>
      <c r="K96" s="61"/>
      <c r="L96" s="61"/>
      <c r="M96" s="61"/>
      <c r="N96" s="61"/>
      <c r="O96" s="61"/>
    </row>
    <row r="97" spans="1:15" s="10" customFormat="1" ht="12.75">
      <c r="A97" s="104">
        <v>32</v>
      </c>
      <c r="B97" s="107" t="s">
        <v>25</v>
      </c>
      <c r="C97" s="61">
        <v>13500</v>
      </c>
      <c r="D97" s="61"/>
      <c r="E97" s="61"/>
      <c r="F97" s="61"/>
      <c r="G97" s="61"/>
      <c r="H97" s="61">
        <v>13500</v>
      </c>
      <c r="I97" s="61"/>
      <c r="J97" s="61"/>
      <c r="K97" s="61"/>
      <c r="L97" s="61"/>
      <c r="M97" s="61"/>
      <c r="N97" s="61"/>
      <c r="O97" s="61"/>
    </row>
    <row r="98" spans="1:15" ht="26.25">
      <c r="A98" s="109">
        <v>324</v>
      </c>
      <c r="B98" s="105" t="s">
        <v>99</v>
      </c>
      <c r="C98" s="59">
        <v>13500</v>
      </c>
      <c r="D98" s="59"/>
      <c r="E98" s="59"/>
      <c r="F98" s="59"/>
      <c r="G98" s="59"/>
      <c r="H98" s="59">
        <v>13500</v>
      </c>
      <c r="I98" s="59"/>
      <c r="J98" s="59"/>
      <c r="K98" s="59"/>
      <c r="L98" s="59"/>
      <c r="M98" s="59"/>
      <c r="N98" s="59"/>
      <c r="O98" s="59"/>
    </row>
    <row r="99" spans="1:15" s="10" customFormat="1" ht="26.25">
      <c r="A99" s="104" t="s">
        <v>91</v>
      </c>
      <c r="B99" s="107" t="s">
        <v>92</v>
      </c>
      <c r="C99" s="61">
        <v>176250</v>
      </c>
      <c r="D99" s="61"/>
      <c r="E99" s="61"/>
      <c r="F99" s="61"/>
      <c r="G99" s="61"/>
      <c r="H99" s="61"/>
      <c r="I99" s="61"/>
      <c r="J99" s="61"/>
      <c r="K99" s="61"/>
      <c r="L99" s="61"/>
      <c r="M99" s="61">
        <v>176250</v>
      </c>
      <c r="N99" s="61">
        <v>176250</v>
      </c>
      <c r="O99" s="61">
        <v>0</v>
      </c>
    </row>
    <row r="100" spans="1:15" s="10" customFormat="1" ht="12.75">
      <c r="A100" s="104"/>
      <c r="B100" s="107" t="s">
        <v>114</v>
      </c>
      <c r="C100" s="115" t="s">
        <v>116</v>
      </c>
      <c r="D100" s="61" t="s">
        <v>111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1:15" s="10" customFormat="1" ht="12.75">
      <c r="A101" s="104"/>
      <c r="B101" s="107" t="s">
        <v>112</v>
      </c>
      <c r="C101" s="113">
        <v>53083</v>
      </c>
      <c r="D101" s="61" t="s">
        <v>93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1:15" s="10" customFormat="1" ht="12.75">
      <c r="A102" s="104">
        <v>3</v>
      </c>
      <c r="B102" s="107" t="s">
        <v>20</v>
      </c>
      <c r="C102" s="61">
        <v>176250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>
        <v>176250</v>
      </c>
      <c r="N102" s="61">
        <v>176250</v>
      </c>
      <c r="O102" s="61">
        <v>0</v>
      </c>
    </row>
    <row r="103" spans="1:15" s="10" customFormat="1" ht="12.75">
      <c r="A103" s="104">
        <v>32</v>
      </c>
      <c r="B103" s="107" t="s">
        <v>25</v>
      </c>
      <c r="C103" s="61">
        <v>176250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>
        <v>176250</v>
      </c>
      <c r="N103" s="61">
        <v>176250</v>
      </c>
      <c r="O103" s="61">
        <v>0</v>
      </c>
    </row>
    <row r="104" spans="1:15" ht="12.75">
      <c r="A104" s="109">
        <v>321</v>
      </c>
      <c r="B104" s="105" t="s">
        <v>26</v>
      </c>
      <c r="C104" s="59">
        <v>25100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>
        <v>25100</v>
      </c>
      <c r="N104" s="59"/>
      <c r="O104" s="59"/>
    </row>
    <row r="105" spans="1:15" ht="12.75">
      <c r="A105" s="109">
        <v>322</v>
      </c>
      <c r="B105" s="105" t="s">
        <v>27</v>
      </c>
      <c r="C105" s="59">
        <v>27000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>
        <v>27000</v>
      </c>
      <c r="N105" s="59"/>
      <c r="O105" s="59"/>
    </row>
    <row r="106" spans="1:15" ht="12.75">
      <c r="A106" s="109">
        <v>323</v>
      </c>
      <c r="B106" s="105" t="s">
        <v>28</v>
      </c>
      <c r="C106" s="59">
        <v>60750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>
        <v>60750</v>
      </c>
      <c r="N106" s="59"/>
      <c r="O106" s="59"/>
    </row>
    <row r="107" spans="1:15" ht="26.25">
      <c r="A107" s="109">
        <v>324</v>
      </c>
      <c r="B107" s="105" t="s">
        <v>99</v>
      </c>
      <c r="C107" s="59">
        <v>60400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>
        <v>60400</v>
      </c>
      <c r="N107" s="59"/>
      <c r="O107" s="59"/>
    </row>
    <row r="108" spans="1:15" ht="12.75">
      <c r="A108" s="109">
        <v>329</v>
      </c>
      <c r="B108" s="105" t="s">
        <v>29</v>
      </c>
      <c r="C108" s="59">
        <v>3000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>
        <v>3000</v>
      </c>
      <c r="N108" s="59"/>
      <c r="O108" s="59"/>
    </row>
    <row r="109" spans="1:15" s="10" customFormat="1" ht="12.75">
      <c r="A109" s="104" t="s">
        <v>94</v>
      </c>
      <c r="B109" s="107" t="s">
        <v>95</v>
      </c>
      <c r="C109" s="61">
        <v>8000</v>
      </c>
      <c r="D109" s="61"/>
      <c r="E109" s="61">
        <v>8000</v>
      </c>
      <c r="F109" s="61"/>
      <c r="G109" s="61"/>
      <c r="H109" s="61"/>
      <c r="I109" s="61"/>
      <c r="J109" s="61"/>
      <c r="K109" s="61"/>
      <c r="L109" s="61"/>
      <c r="M109" s="61"/>
      <c r="N109" s="61">
        <v>8000</v>
      </c>
      <c r="O109" s="61">
        <v>8000</v>
      </c>
    </row>
    <row r="110" spans="1:15" s="10" customFormat="1" ht="12.75">
      <c r="A110" s="104"/>
      <c r="B110" s="107" t="s">
        <v>114</v>
      </c>
      <c r="C110" s="115" t="s">
        <v>116</v>
      </c>
      <c r="D110" s="61" t="s">
        <v>111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1:15" s="10" customFormat="1" ht="12.75">
      <c r="A111" s="113"/>
      <c r="B111" s="107" t="s">
        <v>112</v>
      </c>
      <c r="C111" s="113">
        <v>53081</v>
      </c>
      <c r="D111" s="61" t="s">
        <v>96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1:15" s="10" customFormat="1" ht="12.75">
      <c r="A112" s="104">
        <v>3</v>
      </c>
      <c r="B112" s="107" t="s">
        <v>20</v>
      </c>
      <c r="C112" s="61">
        <v>8000</v>
      </c>
      <c r="D112" s="61"/>
      <c r="E112" s="61">
        <v>8000</v>
      </c>
      <c r="F112" s="61"/>
      <c r="G112" s="61"/>
      <c r="H112" s="61"/>
      <c r="I112" s="61"/>
      <c r="J112" s="61"/>
      <c r="K112" s="61"/>
      <c r="L112" s="61"/>
      <c r="M112" s="61"/>
      <c r="N112" s="61">
        <v>8000</v>
      </c>
      <c r="O112" s="61">
        <v>8000</v>
      </c>
    </row>
    <row r="113" spans="1:15" s="10" customFormat="1" ht="12.75">
      <c r="A113" s="104">
        <v>32</v>
      </c>
      <c r="B113" s="107" t="s">
        <v>25</v>
      </c>
      <c r="C113" s="61">
        <v>8000</v>
      </c>
      <c r="D113" s="61"/>
      <c r="E113" s="61">
        <v>8000</v>
      </c>
      <c r="F113" s="61"/>
      <c r="G113" s="61"/>
      <c r="H113" s="61"/>
      <c r="I113" s="61"/>
      <c r="J113" s="61"/>
      <c r="K113" s="61"/>
      <c r="L113" s="61"/>
      <c r="M113" s="61"/>
      <c r="N113" s="61">
        <v>8000</v>
      </c>
      <c r="O113" s="61">
        <v>8000</v>
      </c>
    </row>
    <row r="114" spans="1:15" ht="12.75">
      <c r="A114" s="109">
        <v>323</v>
      </c>
      <c r="B114" s="105" t="s">
        <v>28</v>
      </c>
      <c r="C114" s="59">
        <v>8000</v>
      </c>
      <c r="D114" s="59"/>
      <c r="E114" s="59">
        <v>8000</v>
      </c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s="10" customFormat="1" ht="12.75">
      <c r="A115" s="104" t="s">
        <v>97</v>
      </c>
      <c r="B115" s="107" t="s">
        <v>98</v>
      </c>
      <c r="C115" s="61">
        <v>10000</v>
      </c>
      <c r="D115" s="61"/>
      <c r="E115" s="61"/>
      <c r="F115" s="61">
        <v>10000</v>
      </c>
      <c r="G115" s="61"/>
      <c r="H115" s="61"/>
      <c r="I115" s="61"/>
      <c r="J115" s="61"/>
      <c r="K115" s="61"/>
      <c r="L115" s="61"/>
      <c r="M115" s="61"/>
      <c r="N115" s="61">
        <v>10000</v>
      </c>
      <c r="O115" s="61">
        <v>10000</v>
      </c>
    </row>
    <row r="116" spans="1:15" s="10" customFormat="1" ht="12.75">
      <c r="A116" s="104"/>
      <c r="B116" s="107" t="s">
        <v>114</v>
      </c>
      <c r="C116" s="115" t="s">
        <v>116</v>
      </c>
      <c r="D116" s="61" t="s">
        <v>111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1:15" s="10" customFormat="1" ht="12.75">
      <c r="A117" s="113"/>
      <c r="B117" s="107" t="s">
        <v>112</v>
      </c>
      <c r="C117" s="113">
        <v>11001</v>
      </c>
      <c r="D117" s="61" t="s">
        <v>87</v>
      </c>
      <c r="E117" s="61"/>
      <c r="F117" s="61">
        <v>10000</v>
      </c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1:15" s="10" customFormat="1" ht="12.75">
      <c r="A118" s="104">
        <v>3</v>
      </c>
      <c r="B118" s="107" t="s">
        <v>20</v>
      </c>
      <c r="C118" s="61">
        <v>10000</v>
      </c>
      <c r="D118" s="61"/>
      <c r="E118" s="61"/>
      <c r="F118" s="61">
        <v>10000</v>
      </c>
      <c r="G118" s="61"/>
      <c r="H118" s="61"/>
      <c r="I118" s="61"/>
      <c r="J118" s="61"/>
      <c r="K118" s="61"/>
      <c r="L118" s="61"/>
      <c r="M118" s="61"/>
      <c r="N118" s="61">
        <v>10000</v>
      </c>
      <c r="O118" s="61">
        <v>10000</v>
      </c>
    </row>
    <row r="119" spans="1:15" s="10" customFormat="1" ht="12.75">
      <c r="A119" s="104">
        <v>32</v>
      </c>
      <c r="B119" s="107" t="s">
        <v>25</v>
      </c>
      <c r="C119" s="61">
        <v>10000</v>
      </c>
      <c r="D119" s="61"/>
      <c r="E119" s="61"/>
      <c r="F119" s="61">
        <v>10000</v>
      </c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1:15" ht="12.75">
      <c r="A120" s="109">
        <v>322</v>
      </c>
      <c r="B120" s="105" t="s">
        <v>27</v>
      </c>
      <c r="C120" s="59">
        <v>1000</v>
      </c>
      <c r="D120" s="59"/>
      <c r="E120" s="59"/>
      <c r="F120" s="59">
        <v>1000</v>
      </c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1:15" ht="12.75">
      <c r="A121" s="109">
        <v>323</v>
      </c>
      <c r="B121" s="105" t="s">
        <v>28</v>
      </c>
      <c r="C121" s="59">
        <v>4000</v>
      </c>
      <c r="D121" s="59"/>
      <c r="E121" s="59"/>
      <c r="F121" s="59">
        <v>4000</v>
      </c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1:15" ht="26.25">
      <c r="A122" s="109">
        <v>324</v>
      </c>
      <c r="B122" s="105" t="s">
        <v>99</v>
      </c>
      <c r="C122" s="59">
        <v>5000</v>
      </c>
      <c r="D122" s="59"/>
      <c r="E122" s="59"/>
      <c r="F122" s="59">
        <v>5000</v>
      </c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1:15" s="10" customFormat="1" ht="12.75">
      <c r="A123" s="104" t="s">
        <v>100</v>
      </c>
      <c r="B123" s="107" t="s">
        <v>101</v>
      </c>
      <c r="C123" s="61">
        <v>20992</v>
      </c>
      <c r="D123" s="61"/>
      <c r="E123" s="61">
        <v>20992</v>
      </c>
      <c r="F123" s="61"/>
      <c r="G123" s="61"/>
      <c r="H123" s="61"/>
      <c r="I123" s="61"/>
      <c r="J123" s="61"/>
      <c r="K123" s="61"/>
      <c r="L123" s="61"/>
      <c r="M123" s="61"/>
      <c r="N123" s="61">
        <v>20992</v>
      </c>
      <c r="O123" s="61">
        <v>20992</v>
      </c>
    </row>
    <row r="124" spans="1:15" s="10" customFormat="1" ht="12.75">
      <c r="A124" s="104"/>
      <c r="B124" s="107" t="s">
        <v>114</v>
      </c>
      <c r="C124" s="115" t="s">
        <v>116</v>
      </c>
      <c r="D124" s="61" t="s">
        <v>111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1:15" s="10" customFormat="1" ht="12.75">
      <c r="A125" s="113"/>
      <c r="B125" s="107" t="s">
        <v>112</v>
      </c>
      <c r="C125" s="113">
        <v>53060</v>
      </c>
      <c r="D125" s="61" t="s">
        <v>117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1:15" s="10" customFormat="1" ht="12.75">
      <c r="A126" s="104">
        <v>3</v>
      </c>
      <c r="B126" s="107" t="s">
        <v>20</v>
      </c>
      <c r="C126" s="61">
        <v>20992</v>
      </c>
      <c r="D126" s="61"/>
      <c r="E126" s="61">
        <v>20992</v>
      </c>
      <c r="F126" s="61"/>
      <c r="G126" s="61"/>
      <c r="H126" s="61"/>
      <c r="I126" s="61"/>
      <c r="J126" s="61"/>
      <c r="K126" s="61"/>
      <c r="L126" s="61"/>
      <c r="M126" s="61"/>
      <c r="N126" s="61">
        <v>20992</v>
      </c>
      <c r="O126" s="61">
        <v>20992</v>
      </c>
    </row>
    <row r="127" spans="1:15" s="10" customFormat="1" ht="12.75">
      <c r="A127" s="104">
        <v>32</v>
      </c>
      <c r="B127" s="107" t="s">
        <v>25</v>
      </c>
      <c r="C127" s="61">
        <v>20992</v>
      </c>
      <c r="D127" s="61"/>
      <c r="E127" s="61">
        <v>20992</v>
      </c>
      <c r="F127" s="61"/>
      <c r="G127" s="61"/>
      <c r="H127" s="61"/>
      <c r="I127" s="61"/>
      <c r="J127" s="61"/>
      <c r="K127" s="61"/>
      <c r="L127" s="61"/>
      <c r="M127" s="61"/>
      <c r="N127" s="61">
        <v>20992</v>
      </c>
      <c r="O127" s="61">
        <v>20992</v>
      </c>
    </row>
    <row r="128" spans="1:15" ht="12.75">
      <c r="A128" s="109">
        <v>322</v>
      </c>
      <c r="B128" s="105" t="s">
        <v>27</v>
      </c>
      <c r="C128" s="59">
        <v>20992</v>
      </c>
      <c r="D128" s="59"/>
      <c r="E128" s="59">
        <v>20992</v>
      </c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s="10" customFormat="1" ht="12.75">
      <c r="A129" s="113">
        <v>2406</v>
      </c>
      <c r="B129" s="107" t="s">
        <v>102</v>
      </c>
      <c r="C129" s="61">
        <v>318000</v>
      </c>
      <c r="D129" s="61"/>
      <c r="E129" s="61">
        <v>18000</v>
      </c>
      <c r="F129" s="61"/>
      <c r="G129" s="61">
        <v>300000</v>
      </c>
      <c r="H129" s="61"/>
      <c r="I129" s="61"/>
      <c r="J129" s="61"/>
      <c r="K129" s="61"/>
      <c r="L129" s="61"/>
      <c r="M129" s="61"/>
      <c r="N129" s="61">
        <v>318000</v>
      </c>
      <c r="O129" s="61">
        <v>318000</v>
      </c>
    </row>
    <row r="130" spans="1:15" s="10" customFormat="1" ht="12.75">
      <c r="A130" s="108" t="s">
        <v>103</v>
      </c>
      <c r="B130" s="107" t="s">
        <v>104</v>
      </c>
      <c r="C130" s="61">
        <v>300000</v>
      </c>
      <c r="D130" s="61"/>
      <c r="E130" s="61"/>
      <c r="F130" s="61"/>
      <c r="G130" s="61">
        <v>300000</v>
      </c>
      <c r="H130" s="61"/>
      <c r="I130" s="61"/>
      <c r="J130" s="61"/>
      <c r="K130" s="61"/>
      <c r="L130" s="61"/>
      <c r="M130" s="61"/>
      <c r="N130" s="61">
        <v>300000</v>
      </c>
      <c r="O130" s="61">
        <v>300000</v>
      </c>
    </row>
    <row r="131" spans="1:15" s="10" customFormat="1" ht="12.75">
      <c r="A131" s="108"/>
      <c r="B131" s="107" t="s">
        <v>114</v>
      </c>
      <c r="C131" s="115" t="s">
        <v>116</v>
      </c>
      <c r="D131" s="61" t="s">
        <v>111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1:15" s="10" customFormat="1" ht="12.75">
      <c r="A132" s="114"/>
      <c r="B132" s="107" t="s">
        <v>112</v>
      </c>
      <c r="C132" s="113">
        <v>32400</v>
      </c>
      <c r="D132" s="61" t="s">
        <v>81</v>
      </c>
      <c r="E132" s="61"/>
      <c r="F132" s="61"/>
      <c r="G132" s="61">
        <v>300000</v>
      </c>
      <c r="H132" s="61"/>
      <c r="I132" s="61"/>
      <c r="J132" s="61"/>
      <c r="K132" s="61"/>
      <c r="L132" s="61"/>
      <c r="M132" s="61"/>
      <c r="N132" s="61">
        <v>300000</v>
      </c>
      <c r="O132" s="61">
        <v>300000</v>
      </c>
    </row>
    <row r="133" spans="1:15" s="10" customFormat="1" ht="26.25">
      <c r="A133" s="104">
        <v>4</v>
      </c>
      <c r="B133" s="107" t="s">
        <v>35</v>
      </c>
      <c r="C133" s="61">
        <v>300000</v>
      </c>
      <c r="D133" s="61"/>
      <c r="E133" s="61"/>
      <c r="F133" s="61"/>
      <c r="G133" s="61">
        <v>300000</v>
      </c>
      <c r="H133" s="61"/>
      <c r="I133" s="61"/>
      <c r="J133" s="61"/>
      <c r="K133" s="61"/>
      <c r="L133" s="61"/>
      <c r="M133" s="61"/>
      <c r="N133" s="61">
        <v>300000</v>
      </c>
      <c r="O133" s="61">
        <v>300000</v>
      </c>
    </row>
    <row r="134" spans="1:15" s="10" customFormat="1" ht="26.25">
      <c r="A134" s="104">
        <v>42</v>
      </c>
      <c r="B134" s="107" t="s">
        <v>36</v>
      </c>
      <c r="C134" s="61">
        <v>300000</v>
      </c>
      <c r="D134" s="61"/>
      <c r="E134" s="61"/>
      <c r="F134" s="61"/>
      <c r="G134" s="61">
        <v>300000</v>
      </c>
      <c r="H134" s="61"/>
      <c r="I134" s="61"/>
      <c r="J134" s="61"/>
      <c r="K134" s="61"/>
      <c r="L134" s="61"/>
      <c r="M134" s="61"/>
      <c r="N134" s="61">
        <v>300000</v>
      </c>
      <c r="O134" s="61">
        <v>300000</v>
      </c>
    </row>
    <row r="135" spans="1:15" ht="12.75">
      <c r="A135" s="109">
        <v>422</v>
      </c>
      <c r="B135" s="105" t="s">
        <v>34</v>
      </c>
      <c r="C135" s="59">
        <v>280000</v>
      </c>
      <c r="D135" s="59"/>
      <c r="E135" s="59"/>
      <c r="F135" s="59"/>
      <c r="G135" s="59">
        <v>280000</v>
      </c>
      <c r="H135" s="59"/>
      <c r="I135" s="59"/>
      <c r="J135" s="59"/>
      <c r="K135" s="59"/>
      <c r="L135" s="59"/>
      <c r="M135" s="59"/>
      <c r="N135" s="59"/>
      <c r="O135" s="59"/>
    </row>
    <row r="136" spans="1:15" ht="26.25">
      <c r="A136" s="109">
        <v>424</v>
      </c>
      <c r="B136" s="105" t="s">
        <v>37</v>
      </c>
      <c r="C136" s="59">
        <v>20000</v>
      </c>
      <c r="D136" s="59"/>
      <c r="E136" s="59"/>
      <c r="F136" s="59"/>
      <c r="G136" s="59">
        <v>20000</v>
      </c>
      <c r="H136" s="59"/>
      <c r="I136" s="59"/>
      <c r="J136" s="59"/>
      <c r="K136" s="59"/>
      <c r="L136" s="59"/>
      <c r="M136" s="59"/>
      <c r="N136" s="59"/>
      <c r="O136" s="59"/>
    </row>
    <row r="137" spans="1:15" s="10" customFormat="1" ht="12.75">
      <c r="A137" s="104" t="s">
        <v>105</v>
      </c>
      <c r="B137" s="107" t="s">
        <v>106</v>
      </c>
      <c r="C137" s="61">
        <v>18000</v>
      </c>
      <c r="D137" s="61"/>
      <c r="E137" s="61">
        <v>18000</v>
      </c>
      <c r="F137" s="61"/>
      <c r="G137" s="61"/>
      <c r="H137" s="61"/>
      <c r="I137" s="61"/>
      <c r="J137" s="61"/>
      <c r="K137" s="61"/>
      <c r="L137" s="61"/>
      <c r="M137" s="61"/>
      <c r="N137" s="61">
        <v>18000</v>
      </c>
      <c r="O137" s="61">
        <v>18000</v>
      </c>
    </row>
    <row r="138" spans="1:15" s="10" customFormat="1" ht="12.75">
      <c r="A138" s="104"/>
      <c r="B138" s="107" t="s">
        <v>114</v>
      </c>
      <c r="C138" s="115" t="s">
        <v>116</v>
      </c>
      <c r="D138" s="61" t="s">
        <v>111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spans="1:15" s="10" customFormat="1" ht="12.75">
      <c r="A139" s="113"/>
      <c r="B139" s="107" t="s">
        <v>112</v>
      </c>
      <c r="C139" s="113">
        <v>55359</v>
      </c>
      <c r="D139" s="61" t="s">
        <v>118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>
        <v>18000</v>
      </c>
      <c r="O139" s="61">
        <v>18000</v>
      </c>
    </row>
    <row r="140" spans="1:15" s="10" customFormat="1" ht="12.75">
      <c r="A140" s="104">
        <v>3</v>
      </c>
      <c r="B140" s="107" t="s">
        <v>20</v>
      </c>
      <c r="C140" s="61">
        <v>18000</v>
      </c>
      <c r="D140" s="61"/>
      <c r="E140" s="61">
        <v>18000</v>
      </c>
      <c r="F140" s="61"/>
      <c r="G140" s="61"/>
      <c r="H140" s="61"/>
      <c r="I140" s="61"/>
      <c r="J140" s="61"/>
      <c r="K140" s="61"/>
      <c r="L140" s="61"/>
      <c r="M140" s="61"/>
      <c r="N140" s="61">
        <v>18000</v>
      </c>
      <c r="O140" s="61">
        <v>18000</v>
      </c>
    </row>
    <row r="141" spans="1:15" ht="12.75">
      <c r="A141" s="109">
        <v>32</v>
      </c>
      <c r="B141" s="105" t="s">
        <v>25</v>
      </c>
      <c r="C141" s="59">
        <v>18000</v>
      </c>
      <c r="D141" s="59"/>
      <c r="E141" s="59">
        <v>18000</v>
      </c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ht="12.75">
      <c r="A142" s="109">
        <v>322</v>
      </c>
      <c r="B142" s="105" t="s">
        <v>27</v>
      </c>
      <c r="C142" s="59">
        <v>18000</v>
      </c>
      <c r="D142" s="59"/>
      <c r="E142" s="59">
        <v>18000</v>
      </c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ht="12.75">
      <c r="A143" s="104"/>
      <c r="B143" s="105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ht="12.75">
      <c r="A144" s="104"/>
      <c r="B144" s="105"/>
      <c r="C144" s="59"/>
      <c r="D144" s="59"/>
      <c r="E144" s="59"/>
      <c r="F144" s="59"/>
      <c r="G144" s="59"/>
      <c r="H144" s="59"/>
      <c r="I144" s="59"/>
      <c r="J144" s="59"/>
      <c r="K144" s="59"/>
      <c r="L144" s="59" t="s">
        <v>107</v>
      </c>
      <c r="M144" s="59"/>
      <c r="N144" s="59"/>
      <c r="O144" s="59"/>
    </row>
    <row r="145" spans="1:15" ht="12.75">
      <c r="A145" s="104"/>
      <c r="B145" s="105" t="s">
        <v>126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 t="s">
        <v>108</v>
      </c>
      <c r="M145" s="59"/>
      <c r="N145" s="59"/>
      <c r="O145" s="59"/>
    </row>
    <row r="146" spans="1:15" ht="12.75">
      <c r="A146" s="104"/>
      <c r="B146" s="105" t="s">
        <v>127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ht="12.75">
      <c r="A147" s="104"/>
      <c r="B147" s="105" t="s">
        <v>128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ht="12.75">
      <c r="A148" s="104"/>
      <c r="B148" s="105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ht="12.75">
      <c r="A149" s="104"/>
      <c r="B149" s="105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ht="12.75">
      <c r="A150" s="104"/>
      <c r="B150" s="105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 ht="12.75">
      <c r="A151" s="104"/>
      <c r="B151" s="105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ht="12.75">
      <c r="A152" s="104"/>
      <c r="B152" s="105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ht="12.75">
      <c r="A153" s="104"/>
      <c r="B153" s="105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ht="12.75">
      <c r="A154" s="104"/>
      <c r="B154" s="105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12.75">
      <c r="A155" s="104"/>
      <c r="B155" s="105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1:15" ht="12.75">
      <c r="A156" s="104"/>
      <c r="B156" s="105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1:15" ht="12.75">
      <c r="A157" s="104"/>
      <c r="B157" s="105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1:15" ht="12.75">
      <c r="A158" s="104"/>
      <c r="B158" s="105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15" ht="12.75">
      <c r="A159" s="104"/>
      <c r="B159" s="105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1:15" ht="12.75">
      <c r="A160" s="104"/>
      <c r="B160" s="105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1:15" ht="12.75">
      <c r="A161" s="104"/>
      <c r="B161" s="105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1:15" ht="12.75">
      <c r="A162" s="104"/>
      <c r="B162" s="105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1:15" ht="12.75">
      <c r="A163" s="104"/>
      <c r="B163" s="105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1:15" ht="12.75">
      <c r="A164" s="104"/>
      <c r="B164" s="105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1:15" ht="12.75">
      <c r="A165" s="104"/>
      <c r="B165" s="105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1:15" ht="12.75">
      <c r="A166" s="104"/>
      <c r="B166" s="105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1:15" ht="12.75">
      <c r="A167" s="104"/>
      <c r="B167" s="105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1:15" ht="12.75">
      <c r="A168" s="104"/>
      <c r="B168" s="105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1:15" ht="12.75">
      <c r="A169" s="104"/>
      <c r="B169" s="105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1:15" ht="12.75">
      <c r="A170" s="104"/>
      <c r="B170" s="105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1:15" ht="12.75">
      <c r="A171" s="104"/>
      <c r="B171" s="105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1:15" ht="12.75">
      <c r="A172" s="104"/>
      <c r="B172" s="105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ht="12.75">
      <c r="A173" s="104"/>
      <c r="B173" s="105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 ht="12.75">
      <c r="A174" s="104"/>
      <c r="B174" s="105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ht="12.75">
      <c r="A175" s="104"/>
      <c r="B175" s="105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ht="12.75">
      <c r="A176" s="104"/>
      <c r="B176" s="105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12.75">
      <c r="A177" s="104"/>
      <c r="B177" s="105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 ht="12.75">
      <c r="A178" s="104"/>
      <c r="B178" s="105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12.75">
      <c r="A179" s="104"/>
      <c r="B179" s="105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12.75">
      <c r="A180" s="104"/>
      <c r="B180" s="105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1:15" ht="12.75">
      <c r="A181" s="104"/>
      <c r="B181" s="105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1:15" ht="12.75">
      <c r="A182" s="104"/>
      <c r="B182" s="105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1:15" ht="12.75">
      <c r="A183" s="104"/>
      <c r="B183" s="105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1:15" ht="12.75">
      <c r="A184" s="104"/>
      <c r="B184" s="105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1:15" ht="12.75">
      <c r="A185" s="104"/>
      <c r="B185" s="105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1:15" ht="12.75">
      <c r="A186" s="104"/>
      <c r="B186" s="105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15" ht="12.75">
      <c r="A187" s="104"/>
      <c r="B187" s="105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15" ht="12.75">
      <c r="A188" s="104"/>
      <c r="B188" s="105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1:15" ht="12.75">
      <c r="A189" s="104"/>
      <c r="B189" s="105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ht="12.75">
      <c r="A190" s="104"/>
      <c r="B190" s="105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ht="12.75">
      <c r="A191" s="104"/>
      <c r="B191" s="105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1:15" ht="12.75">
      <c r="A192" s="104"/>
      <c r="B192" s="105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ht="12.75">
      <c r="A193" s="104"/>
      <c r="B193" s="105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ht="12.75">
      <c r="A194" s="104"/>
      <c r="B194" s="105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ht="12.75">
      <c r="A195" s="104"/>
      <c r="B195" s="105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ht="12.75">
      <c r="A196" s="104"/>
      <c r="B196" s="105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ht="12.75">
      <c r="A197" s="104"/>
      <c r="B197" s="105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ht="12.75">
      <c r="A198" s="104"/>
      <c r="B198" s="105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12.75">
      <c r="A199" s="104"/>
      <c r="B199" s="105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12.75">
      <c r="A200" s="104"/>
      <c r="B200" s="105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 ht="12.75">
      <c r="A201" s="104"/>
      <c r="B201" s="105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12.75">
      <c r="A202" s="104"/>
      <c r="B202" s="105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12.75">
      <c r="A203" s="104"/>
      <c r="B203" s="105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2.75">
      <c r="A204" s="104"/>
      <c r="B204" s="105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2.75">
      <c r="A205" s="104"/>
      <c r="B205" s="105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2.75">
      <c r="A206" s="104"/>
      <c r="B206" s="105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2.75">
      <c r="A207" s="104"/>
      <c r="B207" s="105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2.75">
      <c r="A208" s="104"/>
      <c r="B208" s="105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2.75">
      <c r="A209" s="104"/>
      <c r="B209" s="105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2.75">
      <c r="A210" s="104"/>
      <c r="B210" s="105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2.75">
      <c r="A211" s="104"/>
      <c r="B211" s="105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2.75">
      <c r="A212" s="104"/>
      <c r="B212" s="105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2.75">
      <c r="A213" s="104"/>
      <c r="B213" s="105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2.75">
      <c r="A214" s="104"/>
      <c r="B214" s="105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2.75">
      <c r="A215" s="104"/>
      <c r="B215" s="105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2.75">
      <c r="A216" s="104"/>
      <c r="B216" s="105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2.75">
      <c r="A217" s="104"/>
      <c r="B217" s="105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2.75">
      <c r="A218" s="104"/>
      <c r="B218" s="105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2.75">
      <c r="A219" s="104"/>
      <c r="B219" s="105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2.75">
      <c r="A220" s="104"/>
      <c r="B220" s="105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2.75">
      <c r="A221" s="104"/>
      <c r="B221" s="105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2.75">
      <c r="A222" s="104"/>
      <c r="B222" s="105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2.75">
      <c r="A223" s="104"/>
      <c r="B223" s="105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2.75">
      <c r="A224" s="104"/>
      <c r="B224" s="105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2.75">
      <c r="A225" s="104"/>
      <c r="B225" s="105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2.75">
      <c r="A226" s="104"/>
      <c r="B226" s="105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2.75">
      <c r="A227" s="104"/>
      <c r="B227" s="105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2.75">
      <c r="A228" s="104"/>
      <c r="B228" s="105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2.75">
      <c r="A229" s="104"/>
      <c r="B229" s="105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2.75">
      <c r="A230" s="104"/>
      <c r="B230" s="105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2.75">
      <c r="A231" s="104"/>
      <c r="B231" s="105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2.75">
      <c r="A232" s="104"/>
      <c r="B232" s="105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2.75">
      <c r="A233" s="104"/>
      <c r="B233" s="105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2.75">
      <c r="A234" s="104"/>
      <c r="B234" s="105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2.75">
      <c r="A235" s="104"/>
      <c r="B235" s="105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2.75">
      <c r="A236" s="104"/>
      <c r="B236" s="105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2.75">
      <c r="A237" s="104"/>
      <c r="B237" s="105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2.75">
      <c r="A238" s="104"/>
      <c r="B238" s="105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2.75">
      <c r="A239" s="104"/>
      <c r="B239" s="10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2.75">
      <c r="A240" s="104"/>
      <c r="B240" s="105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2.75">
      <c r="A241" s="104"/>
      <c r="B241" s="105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2.75">
      <c r="A242" s="104"/>
      <c r="B242" s="10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2.75">
      <c r="A243" s="104"/>
      <c r="B243" s="105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2.75">
      <c r="A244" s="104"/>
      <c r="B244" s="105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2.75">
      <c r="A245" s="104"/>
      <c r="B245" s="10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2.75">
      <c r="A246" s="104"/>
      <c r="B246" s="105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2.75">
      <c r="A247" s="104"/>
      <c r="B247" s="105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2.75">
      <c r="A248" s="104"/>
      <c r="B248" s="105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2.75">
      <c r="A249" s="104"/>
      <c r="B249" s="10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2.75">
      <c r="A250" s="104"/>
      <c r="B250" s="105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2.75">
      <c r="A251" s="104"/>
      <c r="B251" s="105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2.75">
      <c r="A252" s="104"/>
      <c r="B252" s="10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2.75">
      <c r="A253" s="104"/>
      <c r="B253" s="105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2.75">
      <c r="A254" s="104"/>
      <c r="B254" s="105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2.75">
      <c r="A255" s="104"/>
      <c r="B255" s="105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2.75">
      <c r="A256" s="104"/>
      <c r="B256" s="10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2.75">
      <c r="A257" s="104"/>
      <c r="B257" s="105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2.75">
      <c r="A258" s="104"/>
      <c r="B258" s="105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2.75">
      <c r="A259" s="104"/>
      <c r="B259" s="10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2.75">
      <c r="A260" s="104"/>
      <c r="B260" s="105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2.75">
      <c r="A261" s="104"/>
      <c r="B261" s="105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2.75">
      <c r="A262" s="104"/>
      <c r="B262" s="105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2.75">
      <c r="A263" s="104"/>
      <c r="B263" s="105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2.75">
      <c r="A264" s="104"/>
      <c r="B264" s="105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2.75">
      <c r="A265" s="104"/>
      <c r="B265" s="105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2.75">
      <c r="A266" s="104"/>
      <c r="B266" s="105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2.75">
      <c r="A267" s="104"/>
      <c r="B267" s="105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2.75">
      <c r="A268" s="104"/>
      <c r="B268" s="105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2.75">
      <c r="A269" s="104"/>
      <c r="B269" s="105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2.75">
      <c r="A270" s="104"/>
      <c r="B270" s="105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2.75">
      <c r="A271" s="104"/>
      <c r="B271" s="105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2.75">
      <c r="A272" s="104"/>
      <c r="B272" s="105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2.75">
      <c r="A273" s="104"/>
      <c r="B273" s="105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2.75">
      <c r="A274" s="104"/>
      <c r="B274" s="105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2.75">
      <c r="A275" s="104"/>
      <c r="B275" s="105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2.75">
      <c r="A276" s="104"/>
      <c r="B276" s="105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2.75">
      <c r="A277" s="104"/>
      <c r="B277" s="105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2.75">
      <c r="A278" s="104"/>
      <c r="B278" s="105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2.75">
      <c r="A279" s="104"/>
      <c r="B279" s="105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2.75">
      <c r="A280" s="104"/>
      <c r="B280" s="105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2.75">
      <c r="A281" s="104"/>
      <c r="B281" s="105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2.75">
      <c r="A282" s="104"/>
      <c r="B282" s="105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2.75">
      <c r="A283" s="104"/>
      <c r="B283" s="105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2.75">
      <c r="A284" s="104"/>
      <c r="B284" s="105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2.75">
      <c r="A285" s="104"/>
      <c r="B285" s="105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2.75">
      <c r="A286" s="104"/>
      <c r="B286" s="105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2.75">
      <c r="A287" s="104"/>
      <c r="B287" s="105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2.75">
      <c r="A288" s="104"/>
      <c r="B288" s="105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2.75">
      <c r="A289" s="104"/>
      <c r="B289" s="105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2.75">
      <c r="A290" s="104"/>
      <c r="B290" s="105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2.75">
      <c r="A291" s="104"/>
      <c r="B291" s="105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2.75">
      <c r="A292" s="104"/>
      <c r="B292" s="105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2.75">
      <c r="A293" s="104"/>
      <c r="B293" s="105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2.75">
      <c r="A294" s="104"/>
      <c r="B294" s="105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2.75">
      <c r="A295" s="104"/>
      <c r="B295" s="105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2.75">
      <c r="A296" s="104"/>
      <c r="B296" s="105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2.75">
      <c r="A297" s="104"/>
      <c r="B297" s="105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2.75">
      <c r="A298" s="104"/>
      <c r="B298" s="105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2.75">
      <c r="A299" s="104"/>
      <c r="B299" s="105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2.75">
      <c r="A300" s="104"/>
      <c r="B300" s="105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2.75">
      <c r="A301" s="104"/>
      <c r="B301" s="105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2.75">
      <c r="A302" s="104"/>
      <c r="B302" s="105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2.75">
      <c r="A303" s="104"/>
      <c r="B303" s="105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2.75">
      <c r="A304" s="104"/>
      <c r="B304" s="105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2.75">
      <c r="A305" s="104"/>
      <c r="B305" s="105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2.75">
      <c r="A306" s="104"/>
      <c r="B306" s="105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2.75">
      <c r="A307" s="104"/>
      <c r="B307" s="105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2.75">
      <c r="A308" s="104"/>
      <c r="B308" s="105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2.75">
      <c r="A309" s="104"/>
      <c r="B309" s="105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2.75">
      <c r="A310" s="104"/>
      <c r="B310" s="105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2.75">
      <c r="A311" s="104"/>
      <c r="B311" s="105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2.75">
      <c r="A312" s="104"/>
      <c r="B312" s="105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2.75">
      <c r="A313" s="104"/>
      <c r="B313" s="105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2.75">
      <c r="A314" s="104"/>
      <c r="B314" s="105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2.75">
      <c r="A315" s="104"/>
      <c r="B315" s="105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2.75">
      <c r="A316" s="104"/>
      <c r="B316" s="105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2.75">
      <c r="A317" s="104"/>
      <c r="B317" s="105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2.75">
      <c r="A318" s="104"/>
      <c r="B318" s="105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2.75">
      <c r="A319" s="104"/>
      <c r="B319" s="105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2.75">
      <c r="A320" s="104"/>
      <c r="B320" s="105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2.75">
      <c r="A321" s="104"/>
      <c r="B321" s="105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2.75">
      <c r="A322" s="104"/>
      <c r="B322" s="105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2.75">
      <c r="A323" s="104"/>
      <c r="B323" s="105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2.75">
      <c r="A324" s="104"/>
      <c r="B324" s="105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2.75">
      <c r="A325" s="104"/>
      <c r="B325" s="105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2.75">
      <c r="A326" s="104"/>
      <c r="B326" s="105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2.75">
      <c r="A327" s="104"/>
      <c r="B327" s="105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2.75">
      <c r="A328" s="104"/>
      <c r="B328" s="105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2.75">
      <c r="A329" s="104"/>
      <c r="B329" s="105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2.75">
      <c r="A330" s="104"/>
      <c r="B330" s="105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2.75">
      <c r="A331" s="104"/>
      <c r="B331" s="105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2.75">
      <c r="A332" s="104"/>
      <c r="B332" s="105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2.75">
      <c r="A333" s="104"/>
      <c r="B333" s="105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2.75">
      <c r="A334" s="104"/>
      <c r="B334" s="105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2.75">
      <c r="A335" s="104"/>
      <c r="B335" s="105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2.75">
      <c r="A336" s="104"/>
      <c r="B336" s="105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2.75">
      <c r="A337" s="104"/>
      <c r="B337" s="105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2.75">
      <c r="A338" s="104"/>
      <c r="B338" s="105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2.75">
      <c r="A339" s="104"/>
      <c r="B339" s="105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2.75">
      <c r="A340" s="104"/>
      <c r="B340" s="105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2.75">
      <c r="A341" s="104"/>
      <c r="B341" s="105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2.75">
      <c r="A342" s="104"/>
      <c r="B342" s="105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2.75">
      <c r="A343" s="104"/>
      <c r="B343" s="105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2.75">
      <c r="A344" s="104"/>
      <c r="B344" s="105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2.75">
      <c r="A345" s="104"/>
      <c r="B345" s="105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2.75">
      <c r="A346" s="104"/>
      <c r="B346" s="105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2.75">
      <c r="A347" s="104"/>
      <c r="B347" s="105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2.75">
      <c r="A348" s="104"/>
      <c r="B348" s="105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2.75">
      <c r="A349" s="104"/>
      <c r="B349" s="105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2.75">
      <c r="A350" s="104"/>
      <c r="B350" s="105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2.75">
      <c r="A351" s="104"/>
      <c r="B351" s="105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2.75">
      <c r="A352" s="104"/>
      <c r="B352" s="105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2.75">
      <c r="A353" s="104"/>
      <c r="B353" s="105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2.75">
      <c r="A354" s="104"/>
      <c r="B354" s="105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2.75">
      <c r="A355" s="104"/>
      <c r="B355" s="105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2.75">
      <c r="A356" s="104"/>
      <c r="B356" s="105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2.75">
      <c r="A357" s="104"/>
      <c r="B357" s="105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2.75">
      <c r="A358" s="104"/>
      <c r="B358" s="105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2.75">
      <c r="A359" s="104"/>
      <c r="B359" s="105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2.75">
      <c r="A360" s="104"/>
      <c r="B360" s="105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2.75">
      <c r="A361" s="104"/>
      <c r="B361" s="105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2.75">
      <c r="A362" s="104"/>
      <c r="B362" s="105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2.75">
      <c r="A363" s="104"/>
      <c r="B363" s="105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2.75">
      <c r="A364" s="104"/>
      <c r="B364" s="105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2.75">
      <c r="A365" s="104"/>
      <c r="B365" s="105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2.75">
      <c r="A366" s="104"/>
      <c r="B366" s="105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2.75">
      <c r="A367" s="104"/>
      <c r="B367" s="105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2.75">
      <c r="A368" s="104"/>
      <c r="B368" s="105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2.75">
      <c r="A369" s="104"/>
      <c r="B369" s="105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2.75">
      <c r="A370" s="104"/>
      <c r="B370" s="105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2.75">
      <c r="A371" s="104"/>
      <c r="B371" s="105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2.75">
      <c r="A372" s="104"/>
      <c r="B372" s="105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2.75">
      <c r="A373" s="104"/>
      <c r="B373" s="105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2.75">
      <c r="A374" s="104"/>
      <c r="B374" s="105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2.75">
      <c r="A375" s="104"/>
      <c r="B375" s="105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2.75">
      <c r="A376" s="104"/>
      <c r="B376" s="105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2.75">
      <c r="A377" s="104"/>
      <c r="B377" s="105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2.75">
      <c r="A378" s="104"/>
      <c r="B378" s="105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2.75">
      <c r="A379" s="104"/>
      <c r="B379" s="105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2.75">
      <c r="A380" s="104"/>
      <c r="B380" s="105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2.75">
      <c r="A381" s="104"/>
      <c r="B381" s="105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2.75">
      <c r="A382" s="104"/>
      <c r="B382" s="105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2.75">
      <c r="A383" s="104"/>
      <c r="B383" s="105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2.75">
      <c r="A384" s="104"/>
      <c r="B384" s="105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2.75">
      <c r="A385" s="104"/>
      <c r="B385" s="105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2.75">
      <c r="A386" s="104"/>
      <c r="B386" s="105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2.75">
      <c r="A387" s="104"/>
      <c r="B387" s="105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2.75">
      <c r="A388" s="104"/>
      <c r="B388" s="105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2.75">
      <c r="A389" s="104"/>
      <c r="B389" s="105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2.75">
      <c r="A390" s="104"/>
      <c r="B390" s="105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2.75">
      <c r="A391" s="104"/>
      <c r="B391" s="105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2.75">
      <c r="A392" s="104"/>
      <c r="B392" s="105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2.75">
      <c r="A393" s="104"/>
      <c r="B393" s="105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2.75">
      <c r="A394" s="104"/>
      <c r="B394" s="105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2.75">
      <c r="A395" s="104"/>
      <c r="B395" s="105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2.75">
      <c r="A396" s="104"/>
      <c r="B396" s="105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2.75">
      <c r="A397" s="104"/>
      <c r="B397" s="105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2.75">
      <c r="A398" s="104"/>
      <c r="B398" s="105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2.75">
      <c r="A399" s="104"/>
      <c r="B399" s="105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2.75">
      <c r="A400" s="104"/>
      <c r="B400" s="105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2.75">
      <c r="A401" s="104"/>
      <c r="B401" s="105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2.75">
      <c r="A402" s="104"/>
      <c r="B402" s="105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2.75">
      <c r="A403" s="104"/>
      <c r="B403" s="105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2.75">
      <c r="A404" s="104"/>
      <c r="B404" s="105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2.75">
      <c r="A405" s="104"/>
      <c r="B405" s="105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2.75">
      <c r="A406" s="104"/>
      <c r="B406" s="105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2.75">
      <c r="A407" s="104"/>
      <c r="B407" s="105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2.75">
      <c r="A408" s="104"/>
      <c r="B408" s="105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2.75">
      <c r="A409" s="104"/>
      <c r="B409" s="105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2.75">
      <c r="A410" s="104"/>
      <c r="B410" s="105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2.75">
      <c r="A411" s="104"/>
      <c r="B411" s="105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2.75">
      <c r="A412" s="104"/>
      <c r="B412" s="105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2.75">
      <c r="A413" s="104"/>
      <c r="B413" s="105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2.75">
      <c r="A414" s="104"/>
      <c r="B414" s="105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2.75">
      <c r="A415" s="104"/>
      <c r="B415" s="105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2.75">
      <c r="A416" s="104"/>
      <c r="B416" s="105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2.75">
      <c r="A417" s="104"/>
      <c r="B417" s="105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2.75">
      <c r="A418" s="104"/>
      <c r="B418" s="105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2.75">
      <c r="A419" s="104"/>
      <c r="B419" s="105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2.75">
      <c r="A420" s="104"/>
      <c r="B420" s="105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2.75">
      <c r="A421" s="104"/>
      <c r="B421" s="105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2.75">
      <c r="A422" s="104"/>
      <c r="B422" s="105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2.75">
      <c r="A423" s="104"/>
      <c r="B423" s="105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2.75">
      <c r="A424" s="104"/>
      <c r="B424" s="105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</sheetData>
  <sheetProtection/>
  <mergeCells count="1">
    <mergeCell ref="A1:O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Vesna</cp:lastModifiedBy>
  <cp:lastPrinted>2018-12-19T13:22:12Z</cp:lastPrinted>
  <dcterms:created xsi:type="dcterms:W3CDTF">2013-09-11T11:00:21Z</dcterms:created>
  <dcterms:modified xsi:type="dcterms:W3CDTF">2018-12-19T13:22:20Z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